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130" tabRatio="832" activeTab="1"/>
  </bookViews>
  <sheets>
    <sheet name="Termine" sheetId="1" r:id="rId1"/>
    <sheet name="Setzliste" sheetId="2" r:id="rId2"/>
    <sheet name="Ergebnisse" sheetId="3" r:id="rId3"/>
    <sheet name="Tabelle" sheetId="4" r:id="rId4"/>
    <sheet name="Endtermin 18.10.2015" sheetId="5" r:id="rId5"/>
    <sheet name="Endtermin 14.11.2015" sheetId="6" r:id="rId6"/>
    <sheet name="Endtermin 13.12.2015" sheetId="7" r:id="rId7"/>
    <sheet name="Endtermin 10.01.2016" sheetId="8" r:id="rId8"/>
    <sheet name="Endtermin 24.01.2016" sheetId="9" r:id="rId9"/>
  </sheets>
  <definedNames>
    <definedName name="_xlnm.Print_Area" localSheetId="4">'Endtermin 18.10.2015'!$B$1:$S$35</definedName>
    <definedName name="_xlnm.Print_Area" localSheetId="2">'Ergebnisse'!$B$2:$J$37</definedName>
    <definedName name="_xlnm.Print_Area" localSheetId="1">'Setzliste'!$B$4:$P$118</definedName>
    <definedName name="_xlnm.Print_Area" localSheetId="3">'Tabelle'!$B$4:$J$16</definedName>
    <definedName name="_xlnm.Print_Area" localSheetId="0">'Termine'!$A$1:$M$45</definedName>
  </definedNames>
  <calcPr fullCalcOnLoad="1"/>
</workbook>
</file>

<file path=xl/sharedStrings.xml><?xml version="1.0" encoding="utf-8"?>
<sst xmlns="http://schemas.openxmlformats.org/spreadsheetml/2006/main" count="710" uniqueCount="231">
  <si>
    <t>Endtermin</t>
  </si>
  <si>
    <t>:</t>
  </si>
  <si>
    <t>Eichele  Armin</t>
  </si>
  <si>
    <t>Tel.  07121 / 139710</t>
  </si>
  <si>
    <t>armin-eichele@hotmail.de</t>
  </si>
  <si>
    <t>Ergebnis</t>
  </si>
  <si>
    <t>Punkte</t>
  </si>
  <si>
    <t>Tabelle   Luftgewehr  Kreisoberliga</t>
  </si>
  <si>
    <t>Kreis  Hohen - Urach</t>
  </si>
  <si>
    <t>Platz</t>
  </si>
  <si>
    <t>Verein</t>
  </si>
  <si>
    <t>gewonnen</t>
  </si>
  <si>
    <t>verloren</t>
  </si>
  <si>
    <t>Einzelpunkte</t>
  </si>
  <si>
    <t>Mannschaftspunkte</t>
  </si>
  <si>
    <t>Heim</t>
  </si>
  <si>
    <t>GAST</t>
  </si>
  <si>
    <t>Kreis</t>
  </si>
  <si>
    <t>Stamm/</t>
  </si>
  <si>
    <t>Ersatz</t>
  </si>
  <si>
    <t>Name,  Vorname</t>
  </si>
  <si>
    <t>Ø</t>
  </si>
  <si>
    <t>1.</t>
  </si>
  <si>
    <t>2.</t>
  </si>
  <si>
    <t>3.</t>
  </si>
  <si>
    <t>4.</t>
  </si>
  <si>
    <t>5.</t>
  </si>
  <si>
    <t>HU</t>
  </si>
  <si>
    <t xml:space="preserve">SETZLISTE </t>
  </si>
  <si>
    <t>Götz  Joachim</t>
  </si>
  <si>
    <t>Ligaobmann</t>
  </si>
  <si>
    <t>Tel.  07123 /61881</t>
  </si>
  <si>
    <t>Gaiser  Tanja</t>
  </si>
  <si>
    <t>SG Neckartenzlingen</t>
  </si>
  <si>
    <t>Wettkampf  /  Endtermine</t>
  </si>
  <si>
    <t>Mannschaftsführer /SG Neckartenzlingen</t>
  </si>
  <si>
    <t>Schäfer Robert</t>
  </si>
  <si>
    <t>Tel. 07127/9606774</t>
  </si>
  <si>
    <t>robert-s-a@web.de</t>
  </si>
  <si>
    <t>Tel:       07121/88106</t>
  </si>
  <si>
    <t xml:space="preserve">             Jürgen  Kaiser</t>
  </si>
  <si>
    <t xml:space="preserve">             72800  Eningen u.A</t>
  </si>
  <si>
    <t xml:space="preserve">             Schiesswasen  15/1</t>
  </si>
  <si>
    <t>Kärcher  Bernd</t>
  </si>
  <si>
    <t>Grüdl  Birgit</t>
  </si>
  <si>
    <t>Schäfer  Robert</t>
  </si>
  <si>
    <t>Schad  Rolf</t>
  </si>
  <si>
    <t>Kröner  Andreas</t>
  </si>
  <si>
    <t>Welsch  Karl</t>
  </si>
  <si>
    <t>Kärcher  Hans-Martin</t>
  </si>
  <si>
    <t>Schad  Julian</t>
  </si>
  <si>
    <t>Bosch  Phillip</t>
  </si>
  <si>
    <t>Mail:     juekaiser61@gmail.com</t>
  </si>
  <si>
    <t>SGES Bempflingen 1</t>
  </si>
  <si>
    <t>Mannschaftsführerin / SGES Bempflingen 1</t>
  </si>
  <si>
    <t>Bracher Ingrid</t>
  </si>
  <si>
    <t>ingrid.bracher@web.de</t>
  </si>
  <si>
    <t>Tel. 07123/15264</t>
  </si>
  <si>
    <t>Bracher  Ingrid</t>
  </si>
  <si>
    <t>Bernauer  Carsten</t>
  </si>
  <si>
    <t>Kühfuß  Uwe</t>
  </si>
  <si>
    <t>SGES  Bempflingen 1</t>
  </si>
  <si>
    <t>SG Neckartenzlingen 1</t>
  </si>
  <si>
    <t>Kärcher  Elke</t>
  </si>
  <si>
    <t>d</t>
  </si>
  <si>
    <t>e</t>
  </si>
  <si>
    <t>Frederik Weiss</t>
  </si>
  <si>
    <t>Maschek  Klaus</t>
  </si>
  <si>
    <t>SGes Bempflingen 1</t>
  </si>
  <si>
    <t>Sgi Hengen</t>
  </si>
  <si>
    <t>Mannschaftsführer / Sgi Hengen</t>
  </si>
  <si>
    <t>SV Riederich 1</t>
  </si>
  <si>
    <t>SV Mittelstadt 2</t>
  </si>
  <si>
    <t>SV Zainingen 1</t>
  </si>
  <si>
    <t>Sa. 14. Nov. 2015</t>
  </si>
  <si>
    <t>So. 18. Okt. 2015</t>
  </si>
  <si>
    <t>So. 13. Dez. 2015</t>
  </si>
  <si>
    <t>So. 10. Jan. 2016</t>
  </si>
  <si>
    <t>Mannschaftsführer / SV Riederich 1</t>
  </si>
  <si>
    <t>Mannschaftsführer / SV Mittelstadt 2</t>
  </si>
  <si>
    <t>So. 24. Jan. 2016</t>
  </si>
  <si>
    <t>Manns Detlef</t>
  </si>
  <si>
    <t>0174 9200372</t>
  </si>
  <si>
    <t>dmanns@kabelbw.de</t>
  </si>
  <si>
    <t>Ott</t>
  </si>
  <si>
    <t>Wilfried</t>
  </si>
  <si>
    <t>Armbruster Steffen</t>
  </si>
  <si>
    <t>Tel. 0160 94685035</t>
  </si>
  <si>
    <r>
      <t xml:space="preserve">     KREISOBERLIGA  LUFTGEWEHR  2015 / 2016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</si>
  <si>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SV Mittelstadt</t>
  </si>
  <si>
    <t>2015  /  2016</t>
  </si>
  <si>
    <t>ERGEBNISSE  KOL LG    2015 / 2016</t>
  </si>
  <si>
    <t>Endtermin 18.10.2015</t>
  </si>
  <si>
    <t>Endtermin 14.11.2015</t>
  </si>
  <si>
    <t>Endtermin 13.12.2015</t>
  </si>
  <si>
    <t>Endtermin 10.01.2016</t>
  </si>
  <si>
    <t>Endtermin  24.01.2016</t>
  </si>
  <si>
    <t>SV  Zainingen 1</t>
  </si>
  <si>
    <t>Mannschaftsführer / SG Zainingen 1</t>
  </si>
  <si>
    <t>SG Zainingen 1</t>
  </si>
  <si>
    <t>SG Zainingen1</t>
  </si>
  <si>
    <t>petermayer@onlinehome.de</t>
  </si>
  <si>
    <t>Meyer, Peter i.V.</t>
  </si>
  <si>
    <t>Tel. 0175/2703886</t>
  </si>
  <si>
    <t>Tel. 07123-33770     oder  07123-9675954</t>
  </si>
  <si>
    <t>Mobil: 0171-6213301</t>
  </si>
  <si>
    <t>wilfried.ott@gmx.de  oder  wilfried.ott@schlagmann.de</t>
  </si>
  <si>
    <t>Kreisoberliga  Luftgewehr  2015 / 2016</t>
  </si>
  <si>
    <t>Griesinger Steffen</t>
  </si>
  <si>
    <t>Wörz Alexander</t>
  </si>
  <si>
    <t>Wörz Christian</t>
  </si>
  <si>
    <t>Hummel Benedikt</t>
  </si>
  <si>
    <t>Hummel Yannik</t>
  </si>
  <si>
    <t>Felden Sascha</t>
  </si>
  <si>
    <t>Wirsum Fabian</t>
  </si>
  <si>
    <t>Ellinger Benjamin</t>
  </si>
  <si>
    <t>Armbruster Pia</t>
  </si>
  <si>
    <t>Kühfuß Richard</t>
  </si>
  <si>
    <t>Kugel Tanja</t>
  </si>
  <si>
    <t>Schmid Hans-Martin</t>
  </si>
  <si>
    <t>Speck Nadia</t>
  </si>
  <si>
    <t>Steudle  Loreen</t>
  </si>
  <si>
    <t>Wörz  Lukas</t>
  </si>
  <si>
    <t>Hummel  Ria</t>
  </si>
  <si>
    <t>Mayer  Peter</t>
  </si>
  <si>
    <t>Wörz  Fabian</t>
  </si>
  <si>
    <t>Wörz  Felix</t>
  </si>
  <si>
    <t>Bröckel  Natascha</t>
  </si>
  <si>
    <t>Mayer  Hans-Joachim</t>
  </si>
  <si>
    <t>2015/2016</t>
  </si>
  <si>
    <t>18.10.2015</t>
  </si>
  <si>
    <t>14.11.2015</t>
  </si>
  <si>
    <t>10.01.2016</t>
  </si>
  <si>
    <t>Götz Sonja</t>
  </si>
  <si>
    <t>Wellhäuser  Daniela</t>
  </si>
  <si>
    <t>Flamm  Peter jun.</t>
  </si>
  <si>
    <t>Tschetsch  Michael</t>
  </si>
  <si>
    <t>Ruof  Frank</t>
  </si>
  <si>
    <t>Rich  Thomas</t>
  </si>
  <si>
    <t>Ott  Wilfried</t>
  </si>
  <si>
    <t>E</t>
  </si>
  <si>
    <t>S</t>
  </si>
  <si>
    <t>Kärcher</t>
  </si>
  <si>
    <t>Sges Bempflingen</t>
  </si>
  <si>
    <t>Bracher</t>
  </si>
  <si>
    <t>Christian</t>
  </si>
  <si>
    <t>Ingrid</t>
  </si>
  <si>
    <t>Kühfuß</t>
  </si>
  <si>
    <t>Uwe</t>
  </si>
  <si>
    <t>Elke</t>
  </si>
  <si>
    <t>Felix</t>
  </si>
  <si>
    <t>Wellhäuser</t>
  </si>
  <si>
    <t>Daniela</t>
  </si>
  <si>
    <t>Flamm .jun</t>
  </si>
  <si>
    <t>Peter</t>
  </si>
  <si>
    <t>Tschetsch</t>
  </si>
  <si>
    <t>Michael</t>
  </si>
  <si>
    <t>Ruof</t>
  </si>
  <si>
    <t>Frank</t>
  </si>
  <si>
    <t>Wörz</t>
  </si>
  <si>
    <t>Lukas</t>
  </si>
  <si>
    <t>Mayer</t>
  </si>
  <si>
    <t>Fabian</t>
  </si>
  <si>
    <t>Bröckel</t>
  </si>
  <si>
    <t>Natascha</t>
  </si>
  <si>
    <t>SG Hengen 1</t>
  </si>
  <si>
    <t>Rieber  Matthias</t>
  </si>
  <si>
    <t>Schad</t>
  </si>
  <si>
    <t>Rolf</t>
  </si>
  <si>
    <t>Bernd</t>
  </si>
  <si>
    <t>Weiss</t>
  </si>
  <si>
    <t>Frederik</t>
  </si>
  <si>
    <t>Hans-Martin</t>
  </si>
  <si>
    <t>Julian</t>
  </si>
  <si>
    <t>Bernauer</t>
  </si>
  <si>
    <t>Carsten</t>
  </si>
  <si>
    <t>Götz</t>
  </si>
  <si>
    <t>Sonja</t>
  </si>
  <si>
    <t>STECHEN</t>
  </si>
  <si>
    <t>Hummel  Mariella</t>
  </si>
  <si>
    <t>Armbruster</t>
  </si>
  <si>
    <t>Steffen</t>
  </si>
  <si>
    <t>Ellinger</t>
  </si>
  <si>
    <t>Benjamin</t>
  </si>
  <si>
    <t>Pia</t>
  </si>
  <si>
    <t>Kugel</t>
  </si>
  <si>
    <t>Tanja</t>
  </si>
  <si>
    <t>Rieber</t>
  </si>
  <si>
    <t>Matthias</t>
  </si>
  <si>
    <t>Schmid</t>
  </si>
  <si>
    <t>Jonathan</t>
  </si>
  <si>
    <t>Griesinger</t>
  </si>
  <si>
    <t>Christiam</t>
  </si>
  <si>
    <t>Hummel</t>
  </si>
  <si>
    <t>Benedikt</t>
  </si>
  <si>
    <t>Mariella</t>
  </si>
  <si>
    <t>Rich</t>
  </si>
  <si>
    <t>Thomas</t>
  </si>
  <si>
    <t>Schäfer</t>
  </si>
  <si>
    <t>Robert</t>
  </si>
  <si>
    <t>SGI Hengen</t>
  </si>
  <si>
    <t>Steudle</t>
  </si>
  <si>
    <t>Loreen</t>
  </si>
  <si>
    <t>Wirsum</t>
  </si>
  <si>
    <t>Schmid Jonathan</t>
  </si>
  <si>
    <t>Alexander</t>
  </si>
  <si>
    <t>SV Riederich</t>
  </si>
  <si>
    <t xml:space="preserve">Flamm </t>
  </si>
  <si>
    <t>Peter sen.</t>
  </si>
  <si>
    <t>Weiß</t>
  </si>
  <si>
    <t>Welsch</t>
  </si>
  <si>
    <t>Karl</t>
  </si>
  <si>
    <t>Yannik</t>
  </si>
  <si>
    <t>Hans-Joachim</t>
  </si>
  <si>
    <t>0160-5125234</t>
  </si>
  <si>
    <t>Bosch</t>
  </si>
  <si>
    <t>Philipp</t>
  </si>
  <si>
    <t>Manns</t>
  </si>
  <si>
    <t>Detlef</t>
  </si>
  <si>
    <t>Flamm  Peter sen.</t>
  </si>
  <si>
    <t>Flamm</t>
  </si>
  <si>
    <t>Maschek</t>
  </si>
  <si>
    <t>Klaus</t>
  </si>
  <si>
    <t>armbruster.steffen@gmx.de</t>
  </si>
  <si>
    <t>*</t>
  </si>
  <si>
    <t>* Ergebnisse werden in der Setzliste laut Ligaordnung nicht gewertet, da</t>
  </si>
  <si>
    <t>Gegner Neckartenzlingen nur mit 4 Schützen angetreten ist</t>
  </si>
  <si>
    <t xml:space="preserve">Einzel,- und Mannschaftspunkte werden in der Liste mit 5:0 bzw. 2:0 Punkten </t>
  </si>
  <si>
    <t>für Hengen gewertet</t>
  </si>
  <si>
    <t>Mannschaft mit nur 4 Schützen angetreten</t>
  </si>
  <si>
    <t>Peter jun.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</si>
</sst>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Franklin Gothic Book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color indexed="56"/>
      <name val="Franklin Gothic Book"/>
      <family val="2"/>
    </font>
    <font>
      <b/>
      <sz val="28"/>
      <name val="Arial"/>
      <family val="2"/>
    </font>
    <font>
      <b/>
      <sz val="24"/>
      <color indexed="12"/>
      <name val="Arial"/>
      <family val="2"/>
    </font>
    <font>
      <b/>
      <sz val="36"/>
      <name val="Arial Black"/>
      <family val="2"/>
    </font>
    <font>
      <b/>
      <sz val="12"/>
      <color indexed="56"/>
      <name val="Arial"/>
      <family val="2"/>
    </font>
    <font>
      <b/>
      <i/>
      <sz val="24"/>
      <color indexed="8"/>
      <name val="Arial"/>
      <family val="2"/>
    </font>
    <font>
      <b/>
      <sz val="28"/>
      <color indexed="60"/>
      <name val="Arial"/>
      <family val="2"/>
    </font>
    <font>
      <b/>
      <sz val="28"/>
      <color indexed="8"/>
      <name val="Arial"/>
      <family val="2"/>
    </font>
    <font>
      <sz val="28"/>
      <name val="Arial"/>
      <family val="2"/>
    </font>
    <font>
      <b/>
      <i/>
      <sz val="24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0"/>
      <color indexed="48"/>
      <name val="Arial"/>
      <family val="2"/>
    </font>
    <font>
      <b/>
      <sz val="20"/>
      <name val="Arial"/>
      <family val="2"/>
    </font>
    <font>
      <b/>
      <sz val="14"/>
      <color indexed="56"/>
      <name val="Arial"/>
      <family val="2"/>
    </font>
    <font>
      <b/>
      <sz val="14"/>
      <color indexed="18"/>
      <name val="Arial"/>
      <family val="2"/>
    </font>
    <font>
      <b/>
      <sz val="9"/>
      <color indexed="56"/>
      <name val="Arial"/>
      <family val="2"/>
    </font>
    <font>
      <b/>
      <i/>
      <sz val="16"/>
      <color indexed="5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indexed="18"/>
      <name val="Arial"/>
      <family val="2"/>
    </font>
    <font>
      <b/>
      <i/>
      <sz val="16"/>
      <color indexed="58"/>
      <name val="Arial"/>
      <family val="2"/>
    </font>
    <font>
      <b/>
      <i/>
      <sz val="16"/>
      <name val="Arial"/>
      <family val="2"/>
    </font>
    <font>
      <b/>
      <sz val="16"/>
      <color indexed="56"/>
      <name val="Arial"/>
      <family val="2"/>
    </font>
    <font>
      <sz val="22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b/>
      <i/>
      <sz val="36"/>
      <name val="Arial"/>
      <family val="2"/>
    </font>
    <font>
      <b/>
      <sz val="36"/>
      <color indexed="60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i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b/>
      <sz val="12"/>
      <color theme="1"/>
      <name val="Arial"/>
      <family val="2"/>
    </font>
    <font>
      <sz val="10"/>
      <color rgb="FF002060"/>
      <name val="Arial"/>
      <family val="2"/>
    </font>
    <font>
      <b/>
      <i/>
      <sz val="16"/>
      <color theme="4" tint="-0.24997000396251678"/>
      <name val="Arial"/>
      <family val="2"/>
    </font>
    <font>
      <b/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0" fillId="26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76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1" borderId="9" applyNumberFormat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0" xfId="0" applyFont="1" applyBorder="1" applyAlignment="1">
      <alignment vertical="center" textRotation="255" wrapText="1"/>
    </xf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0" borderId="0" xfId="47" applyAlignment="1" applyProtection="1">
      <alignment/>
      <protection/>
    </xf>
    <xf numFmtId="0" fontId="2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34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 vertical="center" textRotation="255" wrapText="1"/>
    </xf>
    <xf numFmtId="0" fontId="19" fillId="33" borderId="0" xfId="0" applyFont="1" applyFill="1" applyBorder="1" applyAlignment="1">
      <alignment horizontal="center" textRotation="255" shrinkToFit="1"/>
    </xf>
    <xf numFmtId="0" fontId="19" fillId="33" borderId="14" xfId="0" applyFont="1" applyFill="1" applyBorder="1" applyAlignment="1">
      <alignment horizontal="center" textRotation="255" shrinkToFit="1"/>
    </xf>
    <xf numFmtId="0" fontId="0" fillId="0" borderId="21" xfId="0" applyBorder="1" applyAlignment="1">
      <alignment/>
    </xf>
    <xf numFmtId="2" fontId="3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textRotation="255" shrinkToFit="1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9" fillId="32" borderId="15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49" fontId="4" fillId="0" borderId="22" xfId="0" applyNumberFormat="1" applyFont="1" applyBorder="1" applyAlignment="1">
      <alignment horizontal="center" vertical="center" textRotation="90" shrinkToFit="1"/>
    </xf>
    <xf numFmtId="14" fontId="4" fillId="0" borderId="23" xfId="0" applyNumberFormat="1" applyFont="1" applyBorder="1" applyAlignment="1">
      <alignment horizontal="center" vertical="center" textRotation="90" shrinkToFit="1"/>
    </xf>
    <xf numFmtId="14" fontId="4" fillId="0" borderId="22" xfId="0" applyNumberFormat="1" applyFont="1" applyBorder="1" applyAlignment="1">
      <alignment horizontal="center" vertical="center" textRotation="90" shrinkToFit="1"/>
    </xf>
    <xf numFmtId="0" fontId="19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2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1" xfId="0" applyFont="1" applyBorder="1" applyAlignment="1">
      <alignment/>
    </xf>
    <xf numFmtId="0" fontId="12" fillId="0" borderId="12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9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27" xfId="0" applyFont="1" applyBorder="1" applyAlignment="1">
      <alignment/>
    </xf>
    <xf numFmtId="0" fontId="29" fillId="35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34" borderId="29" xfId="0" applyFont="1" applyFill="1" applyBorder="1" applyAlignment="1">
      <alignment horizontal="center" vertical="center"/>
    </xf>
    <xf numFmtId="0" fontId="94" fillId="34" borderId="30" xfId="0" applyFont="1" applyFill="1" applyBorder="1" applyAlignment="1">
      <alignment horizontal="center" vertical="center"/>
    </xf>
    <xf numFmtId="0" fontId="94" fillId="34" borderId="31" xfId="0" applyFont="1" applyFill="1" applyBorder="1" applyAlignment="1">
      <alignment horizontal="center" vertical="center"/>
    </xf>
    <xf numFmtId="0" fontId="94" fillId="3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34" xfId="0" applyBorder="1" applyAlignment="1">
      <alignment/>
    </xf>
    <xf numFmtId="0" fontId="4" fillId="0" borderId="17" xfId="0" applyFont="1" applyBorder="1" applyAlignment="1">
      <alignment horizontal="center" vertical="center" textRotation="90" shrinkToFit="1"/>
    </xf>
    <xf numFmtId="2" fontId="19" fillId="0" borderId="24" xfId="0" applyNumberFormat="1" applyFont="1" applyBorder="1" applyAlignment="1">
      <alignment horizontal="center" vertical="center"/>
    </xf>
    <xf numFmtId="2" fontId="43" fillId="0" borderId="24" xfId="0" applyNumberFormat="1" applyFont="1" applyFill="1" applyBorder="1" applyAlignment="1">
      <alignment horizontal="center" vertical="center"/>
    </xf>
    <xf numFmtId="2" fontId="35" fillId="0" borderId="24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94" fillId="36" borderId="3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94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5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95" fillId="34" borderId="0" xfId="0" applyFont="1" applyFill="1" applyBorder="1" applyAlignment="1">
      <alignment/>
    </xf>
    <xf numFmtId="0" fontId="31" fillId="0" borderId="36" xfId="0" applyFont="1" applyBorder="1" applyAlignment="1">
      <alignment horizontal="center" vertical="center"/>
    </xf>
    <xf numFmtId="0" fontId="96" fillId="34" borderId="36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/>
    </xf>
    <xf numFmtId="0" fontId="31" fillId="34" borderId="30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/>
    </xf>
    <xf numFmtId="0" fontId="96" fillId="34" borderId="32" xfId="0" applyFont="1" applyFill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47" fillId="34" borderId="16" xfId="0" applyFont="1" applyFill="1" applyBorder="1" applyAlignment="1">
      <alignment/>
    </xf>
    <xf numFmtId="0" fontId="31" fillId="34" borderId="16" xfId="0" applyFont="1" applyFill="1" applyBorder="1" applyAlignment="1">
      <alignment horizontal="center"/>
    </xf>
    <xf numFmtId="0" fontId="48" fillId="0" borderId="38" xfId="0" applyFont="1" applyBorder="1" applyAlignment="1">
      <alignment horizontal="left"/>
    </xf>
    <xf numFmtId="0" fontId="48" fillId="0" borderId="39" xfId="0" applyFont="1" applyBorder="1" applyAlignment="1">
      <alignment horizontal="left"/>
    </xf>
    <xf numFmtId="0" fontId="48" fillId="0" borderId="40" xfId="0" applyFont="1" applyBorder="1" applyAlignment="1">
      <alignment horizontal="left"/>
    </xf>
    <xf numFmtId="0" fontId="96" fillId="34" borderId="30" xfId="0" applyFont="1" applyFill="1" applyBorder="1" applyAlignment="1">
      <alignment horizontal="center" vertical="center"/>
    </xf>
    <xf numFmtId="0" fontId="96" fillId="34" borderId="37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/>
    </xf>
    <xf numFmtId="0" fontId="31" fillId="0" borderId="36" xfId="0" applyFont="1" applyFill="1" applyBorder="1" applyAlignment="1">
      <alignment horizontal="center"/>
    </xf>
    <xf numFmtId="0" fontId="31" fillId="0" borderId="36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37" xfId="0" applyFont="1" applyFill="1" applyBorder="1" applyAlignment="1">
      <alignment horizontal="center"/>
    </xf>
    <xf numFmtId="0" fontId="31" fillId="0" borderId="37" xfId="0" applyFont="1" applyFill="1" applyBorder="1" applyAlignment="1">
      <alignment/>
    </xf>
    <xf numFmtId="0" fontId="31" fillId="34" borderId="37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/>
    </xf>
    <xf numFmtId="0" fontId="48" fillId="0" borderId="35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8" xfId="0" applyFont="1" applyBorder="1" applyAlignment="1">
      <alignment horizontal="center"/>
    </xf>
    <xf numFmtId="0" fontId="31" fillId="34" borderId="28" xfId="0" applyFont="1" applyFill="1" applyBorder="1" applyAlignment="1">
      <alignment horizontal="center" vertical="center"/>
    </xf>
    <xf numFmtId="0" fontId="96" fillId="34" borderId="41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/>
    </xf>
    <xf numFmtId="0" fontId="31" fillId="34" borderId="3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/>
    </xf>
    <xf numFmtId="0" fontId="96" fillId="34" borderId="28" xfId="0" applyFont="1" applyFill="1" applyBorder="1" applyAlignment="1">
      <alignment/>
    </xf>
    <xf numFmtId="0" fontId="31" fillId="0" borderId="37" xfId="0" applyFont="1" applyBorder="1" applyAlignment="1">
      <alignment horizontal="center"/>
    </xf>
    <xf numFmtId="0" fontId="96" fillId="34" borderId="37" xfId="0" applyFont="1" applyFill="1" applyBorder="1" applyAlignment="1">
      <alignment/>
    </xf>
    <xf numFmtId="1" fontId="19" fillId="0" borderId="36" xfId="0" applyNumberFormat="1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/>
    </xf>
    <xf numFmtId="2" fontId="19" fillId="0" borderId="36" xfId="0" applyNumberFormat="1" applyFont="1" applyBorder="1" applyAlignment="1">
      <alignment horizontal="center" vertical="center"/>
    </xf>
    <xf numFmtId="2" fontId="19" fillId="34" borderId="36" xfId="0" applyNumberFormat="1" applyFont="1" applyFill="1" applyBorder="1" applyAlignment="1">
      <alignment horizontal="center" vertical="center"/>
    </xf>
    <xf numFmtId="2" fontId="19" fillId="34" borderId="36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9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2" fontId="19" fillId="34" borderId="36" xfId="0" applyNumberFormat="1" applyFont="1" applyFill="1" applyBorder="1" applyAlignment="1">
      <alignment vertical="center" textRotation="255" shrinkToFit="1"/>
    </xf>
    <xf numFmtId="2" fontId="30" fillId="34" borderId="36" xfId="0" applyNumberFormat="1" applyFont="1" applyFill="1" applyBorder="1" applyAlignment="1">
      <alignment horizontal="center" vertical="center"/>
    </xf>
    <xf numFmtId="2" fontId="19" fillId="34" borderId="36" xfId="0" applyNumberFormat="1" applyFont="1" applyFill="1" applyBorder="1" applyAlignment="1">
      <alignment/>
    </xf>
    <xf numFmtId="2" fontId="41" fillId="34" borderId="36" xfId="0" applyNumberFormat="1" applyFont="1" applyFill="1" applyBorder="1" applyAlignment="1">
      <alignment vertical="center" wrapText="1"/>
    </xf>
    <xf numFmtId="2" fontId="30" fillId="34" borderId="36" xfId="0" applyNumberFormat="1" applyFont="1" applyFill="1" applyBorder="1" applyAlignment="1">
      <alignment horizontal="center" vertical="center" shrinkToFit="1"/>
    </xf>
    <xf numFmtId="2" fontId="19" fillId="0" borderId="36" xfId="0" applyNumberFormat="1" applyFont="1" applyFill="1" applyBorder="1" applyAlignment="1">
      <alignment textRotation="255" shrinkToFit="1"/>
    </xf>
    <xf numFmtId="2" fontId="42" fillId="0" borderId="36" xfId="0" applyNumberFormat="1" applyFont="1" applyBorder="1" applyAlignment="1">
      <alignment horizontal="center" vertical="center"/>
    </xf>
    <xf numFmtId="2" fontId="41" fillId="0" borderId="36" xfId="0" applyNumberFormat="1" applyFont="1" applyBorder="1" applyAlignment="1">
      <alignment vertical="center" wrapText="1"/>
    </xf>
    <xf numFmtId="2" fontId="19" fillId="34" borderId="36" xfId="0" applyNumberFormat="1" applyFont="1" applyFill="1" applyBorder="1" applyAlignment="1">
      <alignment horizontal="center" vertical="center" wrapText="1"/>
    </xf>
    <xf numFmtId="2" fontId="41" fillId="0" borderId="36" xfId="0" applyNumberFormat="1" applyFont="1" applyBorder="1" applyAlignment="1">
      <alignment horizontal="center" vertical="center"/>
    </xf>
    <xf numFmtId="2" fontId="19" fillId="33" borderId="36" xfId="0" applyNumberFormat="1" applyFont="1" applyFill="1" applyBorder="1" applyAlignment="1">
      <alignment textRotation="255" shrinkToFit="1"/>
    </xf>
    <xf numFmtId="2" fontId="19" fillId="34" borderId="36" xfId="0" applyNumberFormat="1" applyFont="1" applyFill="1" applyBorder="1" applyAlignment="1">
      <alignment vertical="center" wrapText="1"/>
    </xf>
    <xf numFmtId="2" fontId="1" fillId="34" borderId="36" xfId="0" applyNumberFormat="1" applyFont="1" applyFill="1" applyBorder="1" applyAlignment="1">
      <alignment horizontal="center" vertical="center"/>
    </xf>
    <xf numFmtId="2" fontId="41" fillId="0" borderId="0" xfId="0" applyNumberFormat="1" applyFont="1" applyBorder="1" applyAlignment="1">
      <alignment vertical="center" textRotation="255" wrapText="1"/>
    </xf>
    <xf numFmtId="2" fontId="38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shrinkToFit="1"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97" fillId="34" borderId="36" xfId="0" applyNumberFormat="1" applyFont="1" applyFill="1" applyBorder="1" applyAlignment="1">
      <alignment textRotation="255"/>
    </xf>
    <xf numFmtId="2" fontId="19" fillId="0" borderId="36" xfId="0" applyNumberFormat="1" applyFont="1" applyFill="1" applyBorder="1" applyAlignment="1">
      <alignment horizontal="center" vertical="center" shrinkToFit="1"/>
    </xf>
    <xf numFmtId="2" fontId="19" fillId="0" borderId="0" xfId="0" applyNumberFormat="1" applyFont="1" applyFill="1" applyBorder="1" applyAlignment="1">
      <alignment vertical="center" shrinkToFi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shrinkToFit="1"/>
    </xf>
    <xf numFmtId="2" fontId="41" fillId="0" borderId="0" xfId="0" applyNumberFormat="1" applyFont="1" applyBorder="1" applyAlignment="1">
      <alignment vertical="center" wrapText="1"/>
    </xf>
    <xf numFmtId="2" fontId="38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19" fillId="33" borderId="0" xfId="0" applyNumberFormat="1" applyFont="1" applyFill="1" applyBorder="1" applyAlignment="1">
      <alignment vertical="center" textRotation="255" shrinkToFit="1"/>
    </xf>
    <xf numFmtId="0" fontId="98" fillId="0" borderId="0" xfId="0" applyFont="1" applyAlignment="1">
      <alignment/>
    </xf>
    <xf numFmtId="1" fontId="19" fillId="0" borderId="28" xfId="0" applyNumberFormat="1" applyFont="1" applyBorder="1" applyAlignment="1">
      <alignment horizontal="center" vertical="center"/>
    </xf>
    <xf numFmtId="2" fontId="19" fillId="0" borderId="37" xfId="0" applyNumberFormat="1" applyFont="1" applyBorder="1" applyAlignment="1">
      <alignment horizontal="center" vertical="center"/>
    </xf>
    <xf numFmtId="2" fontId="97" fillId="34" borderId="37" xfId="0" applyNumberFormat="1" applyFont="1" applyFill="1" applyBorder="1" applyAlignment="1">
      <alignment textRotation="255"/>
    </xf>
    <xf numFmtId="2" fontId="19" fillId="0" borderId="37" xfId="0" applyNumberFormat="1" applyFont="1" applyFill="1" applyBorder="1" applyAlignment="1">
      <alignment horizontal="center" vertical="center" shrinkToFit="1"/>
    </xf>
    <xf numFmtId="2" fontId="19" fillId="34" borderId="37" xfId="0" applyNumberFormat="1" applyFont="1" applyFill="1" applyBorder="1" applyAlignment="1">
      <alignment vertical="center" textRotation="255" shrinkToFit="1"/>
    </xf>
    <xf numFmtId="2" fontId="19" fillId="34" borderId="28" xfId="0" applyNumberFormat="1" applyFont="1" applyFill="1" applyBorder="1" applyAlignment="1">
      <alignment horizontal="center"/>
    </xf>
    <xf numFmtId="2" fontId="19" fillId="34" borderId="37" xfId="0" applyNumberFormat="1" applyFont="1" applyFill="1" applyBorder="1" applyAlignment="1">
      <alignment horizontal="center"/>
    </xf>
    <xf numFmtId="2" fontId="40" fillId="34" borderId="32" xfId="0" applyNumberFormat="1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/>
    </xf>
    <xf numFmtId="2" fontId="19" fillId="34" borderId="16" xfId="0" applyNumberFormat="1" applyFont="1" applyFill="1" applyBorder="1" applyAlignment="1">
      <alignment/>
    </xf>
    <xf numFmtId="2" fontId="19" fillId="34" borderId="16" xfId="0" applyNumberFormat="1" applyFont="1" applyFill="1" applyBorder="1" applyAlignment="1">
      <alignment horizontal="center"/>
    </xf>
    <xf numFmtId="2" fontId="30" fillId="34" borderId="16" xfId="0" applyNumberFormat="1" applyFont="1" applyFill="1" applyBorder="1" applyAlignment="1">
      <alignment horizontal="center" vertical="center"/>
    </xf>
    <xf numFmtId="2" fontId="30" fillId="34" borderId="28" xfId="0" applyNumberFormat="1" applyFont="1" applyFill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/>
    </xf>
    <xf numFmtId="2" fontId="19" fillId="34" borderId="42" xfId="0" applyNumberFormat="1" applyFont="1" applyFill="1" applyBorder="1" applyAlignment="1">
      <alignment vertical="center" textRotation="255" shrinkToFit="1"/>
    </xf>
    <xf numFmtId="1" fontId="19" fillId="0" borderId="42" xfId="0" applyNumberFormat="1" applyFont="1" applyBorder="1" applyAlignment="1">
      <alignment horizontal="center" vertical="center"/>
    </xf>
    <xf numFmtId="2" fontId="97" fillId="34" borderId="42" xfId="0" applyNumberFormat="1" applyFont="1" applyFill="1" applyBorder="1" applyAlignment="1">
      <alignment textRotation="255"/>
    </xf>
    <xf numFmtId="2" fontId="30" fillId="34" borderId="42" xfId="0" applyNumberFormat="1" applyFont="1" applyFill="1" applyBorder="1" applyAlignment="1">
      <alignment horizontal="center" vertical="center"/>
    </xf>
    <xf numFmtId="2" fontId="19" fillId="34" borderId="42" xfId="0" applyNumberFormat="1" applyFont="1" applyFill="1" applyBorder="1" applyAlignment="1">
      <alignment horizontal="center"/>
    </xf>
    <xf numFmtId="2" fontId="30" fillId="34" borderId="37" xfId="0" applyNumberFormat="1" applyFont="1" applyFill="1" applyBorder="1" applyAlignment="1">
      <alignment horizontal="center" vertical="center"/>
    </xf>
    <xf numFmtId="0" fontId="97" fillId="34" borderId="36" xfId="0" applyNumberFormat="1" applyFont="1" applyFill="1" applyBorder="1" applyAlignment="1">
      <alignment textRotation="255"/>
    </xf>
    <xf numFmtId="0" fontId="96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99" fillId="0" borderId="42" xfId="0" applyNumberFormat="1" applyFont="1" applyBorder="1" applyAlignment="1">
      <alignment horizontal="center" vertical="center"/>
    </xf>
    <xf numFmtId="2" fontId="39" fillId="0" borderId="36" xfId="0" applyNumberFormat="1" applyFont="1" applyFill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19" fillId="0" borderId="43" xfId="0" applyNumberFormat="1" applyFont="1" applyBorder="1" applyAlignment="1">
      <alignment horizontal="center" vertical="center"/>
    </xf>
    <xf numFmtId="1" fontId="19" fillId="0" borderId="37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2" fontId="19" fillId="0" borderId="46" xfId="0" applyNumberFormat="1" applyFont="1" applyBorder="1" applyAlignment="1">
      <alignment horizontal="center" vertical="center"/>
    </xf>
    <xf numFmtId="2" fontId="19" fillId="0" borderId="47" xfId="0" applyNumberFormat="1" applyFont="1" applyBorder="1" applyAlignment="1">
      <alignment horizontal="center" vertical="center"/>
    </xf>
    <xf numFmtId="2" fontId="19" fillId="0" borderId="42" xfId="0" applyNumberFormat="1" applyFont="1" applyFill="1" applyBorder="1" applyAlignment="1">
      <alignment horizontal="center" vertical="center" shrinkToFit="1"/>
    </xf>
    <xf numFmtId="2" fontId="19" fillId="0" borderId="44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/>
    </xf>
    <xf numFmtId="2" fontId="19" fillId="34" borderId="16" xfId="0" applyNumberFormat="1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0" fontId="29" fillId="0" borderId="12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1" fontId="19" fillId="0" borderId="46" xfId="0" applyNumberFormat="1" applyFont="1" applyBorder="1" applyAlignment="1">
      <alignment horizontal="center" vertical="center"/>
    </xf>
    <xf numFmtId="1" fontId="19" fillId="0" borderId="47" xfId="0" applyNumberFormat="1" applyFont="1" applyBorder="1" applyAlignment="1">
      <alignment horizontal="center" vertical="center"/>
    </xf>
    <xf numFmtId="2" fontId="19" fillId="0" borderId="48" xfId="0" applyNumberFormat="1" applyFont="1" applyBorder="1" applyAlignment="1">
      <alignment horizontal="center" vertical="center"/>
    </xf>
    <xf numFmtId="2" fontId="43" fillId="0" borderId="36" xfId="0" applyNumberFormat="1" applyFont="1" applyBorder="1" applyAlignment="1">
      <alignment horizontal="center" vertical="center"/>
    </xf>
    <xf numFmtId="2" fontId="42" fillId="34" borderId="36" xfId="0" applyNumberFormat="1" applyFont="1" applyFill="1" applyBorder="1" applyAlignment="1">
      <alignment horizontal="center" vertical="center"/>
    </xf>
    <xf numFmtId="2" fontId="39" fillId="34" borderId="36" xfId="0" applyNumberFormat="1" applyFont="1" applyFill="1" applyBorder="1" applyAlignment="1">
      <alignment horizontal="center" vertical="center"/>
    </xf>
    <xf numFmtId="2" fontId="37" fillId="0" borderId="36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 vertical="center"/>
    </xf>
    <xf numFmtId="2" fontId="19" fillId="0" borderId="49" xfId="0" applyNumberFormat="1" applyFont="1" applyBorder="1" applyAlignment="1">
      <alignment horizontal="center" vertical="center"/>
    </xf>
    <xf numFmtId="2" fontId="100" fillId="0" borderId="36" xfId="0" applyNumberFormat="1" applyFont="1" applyFill="1" applyBorder="1" applyAlignment="1">
      <alignment horizontal="center" vertical="center"/>
    </xf>
    <xf numFmtId="2" fontId="100" fillId="0" borderId="36" xfId="0" applyNumberFormat="1" applyFont="1" applyBorder="1" applyAlignment="1">
      <alignment horizontal="center" vertical="center"/>
    </xf>
    <xf numFmtId="2" fontId="37" fillId="0" borderId="37" xfId="0" applyNumberFormat="1" applyFont="1" applyBorder="1" applyAlignment="1">
      <alignment horizontal="center" vertical="center"/>
    </xf>
    <xf numFmtId="2" fontId="100" fillId="0" borderId="37" xfId="0" applyNumberFormat="1" applyFont="1" applyBorder="1" applyAlignment="1">
      <alignment horizontal="center" vertical="center"/>
    </xf>
    <xf numFmtId="0" fontId="94" fillId="34" borderId="50" xfId="0" applyFont="1" applyFill="1" applyBorder="1" applyAlignment="1">
      <alignment horizontal="center" vertical="center"/>
    </xf>
    <xf numFmtId="0" fontId="94" fillId="34" borderId="5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29" fillId="0" borderId="52" xfId="0" applyFont="1" applyBorder="1" applyAlignment="1">
      <alignment/>
    </xf>
    <xf numFmtId="0" fontId="49" fillId="0" borderId="11" xfId="0" applyFont="1" applyBorder="1" applyAlignment="1">
      <alignment/>
    </xf>
    <xf numFmtId="2" fontId="39" fillId="0" borderId="28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53" xfId="0" applyNumberFormat="1" applyFont="1" applyBorder="1" applyAlignment="1">
      <alignment horizontal="center" vertical="center"/>
    </xf>
    <xf numFmtId="2" fontId="19" fillId="0" borderId="42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2" fontId="39" fillId="0" borderId="36" xfId="0" applyNumberFormat="1" applyFont="1" applyBorder="1" applyAlignment="1">
      <alignment horizontal="center" vertical="center"/>
    </xf>
    <xf numFmtId="2" fontId="39" fillId="34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textRotation="90" shrinkToFit="1"/>
    </xf>
    <xf numFmtId="0" fontId="5" fillId="0" borderId="15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5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5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9" fillId="35" borderId="57" xfId="0" applyFont="1" applyFill="1" applyBorder="1" applyAlignment="1">
      <alignment horizontal="center" vertical="center"/>
    </xf>
    <xf numFmtId="0" fontId="9" fillId="34" borderId="58" xfId="0" applyFont="1" applyFill="1" applyBorder="1" applyAlignment="1">
      <alignment horizontal="center" vertical="center"/>
    </xf>
    <xf numFmtId="0" fontId="9" fillId="35" borderId="56" xfId="0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9" fillId="0" borderId="57" xfId="0" applyFont="1" applyFill="1" applyBorder="1" applyAlignment="1">
      <alignment horizontal="center" vertical="center"/>
    </xf>
    <xf numFmtId="2" fontId="19" fillId="34" borderId="44" xfId="0" applyNumberFormat="1" applyFont="1" applyFill="1" applyBorder="1" applyAlignment="1">
      <alignment horizontal="center"/>
    </xf>
    <xf numFmtId="2" fontId="19" fillId="34" borderId="45" xfId="0" applyNumberFormat="1" applyFont="1" applyFill="1" applyBorder="1" applyAlignment="1">
      <alignment horizontal="center"/>
    </xf>
    <xf numFmtId="2" fontId="19" fillId="34" borderId="59" xfId="0" applyNumberFormat="1" applyFont="1" applyFill="1" applyBorder="1" applyAlignment="1">
      <alignment horizontal="center"/>
    </xf>
    <xf numFmtId="2" fontId="19" fillId="0" borderId="60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2" fontId="19" fillId="34" borderId="44" xfId="0" applyNumberFormat="1" applyFont="1" applyFill="1" applyBorder="1" applyAlignment="1">
      <alignment vertical="center" textRotation="255" shrinkToFit="1"/>
    </xf>
    <xf numFmtId="2" fontId="19" fillId="34" borderId="45" xfId="0" applyNumberFormat="1" applyFont="1" applyFill="1" applyBorder="1" applyAlignment="1">
      <alignment vertical="center" textRotation="255" shrinkToFit="1"/>
    </xf>
    <xf numFmtId="2" fontId="19" fillId="34" borderId="61" xfId="0" applyNumberFormat="1" applyFont="1" applyFill="1" applyBorder="1" applyAlignment="1">
      <alignment vertical="center" textRotation="255" shrinkToFit="1"/>
    </xf>
    <xf numFmtId="2" fontId="19" fillId="34" borderId="59" xfId="0" applyNumberFormat="1" applyFont="1" applyFill="1" applyBorder="1" applyAlignment="1">
      <alignment vertical="center" textRotation="255" shrinkToFit="1"/>
    </xf>
    <xf numFmtId="2" fontId="19" fillId="0" borderId="45" xfId="0" applyNumberFormat="1" applyFont="1" applyBorder="1" applyAlignment="1">
      <alignment horizontal="center" vertical="center"/>
    </xf>
    <xf numFmtId="2" fontId="19" fillId="0" borderId="59" xfId="0" applyNumberFormat="1" applyFont="1" applyBorder="1" applyAlignment="1">
      <alignment horizontal="center" vertical="center"/>
    </xf>
    <xf numFmtId="2" fontId="19" fillId="0" borderId="44" xfId="0" applyNumberFormat="1" applyFont="1" applyBorder="1" applyAlignment="1">
      <alignment horizontal="center"/>
    </xf>
    <xf numFmtId="2" fontId="19" fillId="0" borderId="45" xfId="0" applyNumberFormat="1" applyFont="1" applyBorder="1" applyAlignment="1">
      <alignment horizontal="center"/>
    </xf>
    <xf numFmtId="2" fontId="19" fillId="0" borderId="59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2" fontId="19" fillId="0" borderId="52" xfId="0" applyNumberFormat="1" applyFont="1" applyBorder="1" applyAlignment="1">
      <alignment horizontal="center"/>
    </xf>
    <xf numFmtId="0" fontId="9" fillId="0" borderId="5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9" fillId="0" borderId="5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9" fillId="34" borderId="4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" fontId="19" fillId="38" borderId="28" xfId="0" applyNumberFormat="1" applyFont="1" applyFill="1" applyBorder="1" applyAlignment="1">
      <alignment horizontal="center" vertical="center"/>
    </xf>
    <xf numFmtId="1" fontId="19" fillId="38" borderId="36" xfId="0" applyNumberFormat="1" applyFont="1" applyFill="1" applyBorder="1" applyAlignment="1">
      <alignment horizontal="center" vertical="center"/>
    </xf>
    <xf numFmtId="2" fontId="19" fillId="38" borderId="36" xfId="0" applyNumberFormat="1" applyFont="1" applyFill="1" applyBorder="1" applyAlignment="1">
      <alignment horizontal="center" vertical="center" shrinkToFit="1"/>
    </xf>
    <xf numFmtId="2" fontId="19" fillId="38" borderId="37" xfId="0" applyNumberFormat="1" applyFont="1" applyFill="1" applyBorder="1" applyAlignment="1">
      <alignment horizontal="center" vertical="center" shrinkToFit="1"/>
    </xf>
    <xf numFmtId="2" fontId="2" fillId="38" borderId="0" xfId="0" applyNumberFormat="1" applyFont="1" applyFill="1" applyBorder="1" applyAlignment="1">
      <alignment horizontal="center"/>
    </xf>
    <xf numFmtId="2" fontId="39" fillId="34" borderId="42" xfId="0" applyNumberFormat="1" applyFont="1" applyFill="1" applyBorder="1" applyAlignment="1">
      <alignment horizontal="center" vertical="center"/>
    </xf>
    <xf numFmtId="2" fontId="19" fillId="34" borderId="28" xfId="0" applyNumberFormat="1" applyFont="1" applyFill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38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0" fontId="26" fillId="0" borderId="40" xfId="0" applyFont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31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0" fontId="25" fillId="32" borderId="26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31" fillId="0" borderId="4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/>
    </xf>
    <xf numFmtId="0" fontId="21" fillId="34" borderId="11" xfId="0" applyFont="1" applyFill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34" borderId="13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left" vertical="top"/>
    </xf>
    <xf numFmtId="0" fontId="21" fillId="34" borderId="21" xfId="0" applyFont="1" applyFill="1" applyBorder="1" applyAlignment="1">
      <alignment horizontal="left" vertical="top"/>
    </xf>
    <xf numFmtId="0" fontId="29" fillId="32" borderId="15" xfId="0" applyFont="1" applyFill="1" applyBorder="1" applyAlignment="1">
      <alignment horizontal="left" vertical="center"/>
    </xf>
    <xf numFmtId="0" fontId="29" fillId="32" borderId="10" xfId="0" applyFont="1" applyFill="1" applyBorder="1" applyAlignment="1">
      <alignment horizontal="left" vertical="center"/>
    </xf>
    <xf numFmtId="0" fontId="29" fillId="32" borderId="26" xfId="0" applyFont="1" applyFill="1" applyBorder="1" applyAlignment="1">
      <alignment horizontal="left" vertical="center"/>
    </xf>
    <xf numFmtId="0" fontId="29" fillId="32" borderId="15" xfId="0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/>
    </xf>
    <xf numFmtId="0" fontId="29" fillId="32" borderId="26" xfId="0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1" fillId="38" borderId="0" xfId="0" applyFont="1" applyFill="1" applyAlignment="1">
      <alignment horizontal="center"/>
    </xf>
    <xf numFmtId="0" fontId="51" fillId="38" borderId="0" xfId="0" applyFont="1" applyFill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36" borderId="22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 wrapText="1"/>
    </xf>
    <xf numFmtId="0" fontId="17" fillId="0" borderId="67" xfId="0" applyFont="1" applyBorder="1" applyAlignment="1">
      <alignment horizontal="center" wrapText="1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51" fillId="38" borderId="14" xfId="0" applyFont="1" applyFill="1" applyBorder="1" applyAlignment="1">
      <alignment horizontal="center"/>
    </xf>
    <xf numFmtId="0" fontId="51" fillId="38" borderId="21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id.bracher@web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57"/>
  <sheetViews>
    <sheetView zoomScale="40" zoomScaleNormal="40" zoomScaleSheetLayoutView="25" workbookViewId="0" topLeftCell="A20">
      <selection activeCell="T37" sqref="T37"/>
    </sheetView>
  </sheetViews>
  <sheetFormatPr defaultColWidth="11.421875" defaultRowHeight="12.75"/>
  <cols>
    <col min="1" max="1" width="3.8515625" style="3" customWidth="1"/>
    <col min="2" max="2" width="2.28125" style="3" customWidth="1"/>
    <col min="3" max="3" width="73.28125" style="3" customWidth="1"/>
    <col min="4" max="4" width="0.13671875" style="24" hidden="1" customWidth="1"/>
    <col min="5" max="5" width="0.71875" style="23" hidden="1" customWidth="1"/>
    <col min="6" max="6" width="0.13671875" style="24" customWidth="1"/>
    <col min="7" max="7" width="81.7109375" style="3" customWidth="1"/>
    <col min="8" max="8" width="3.28125" style="6" customWidth="1"/>
    <col min="9" max="9" width="81.57421875" style="3" customWidth="1"/>
    <col min="10" max="10" width="0.85546875" style="3" hidden="1" customWidth="1"/>
    <col min="11" max="11" width="1.28515625" style="3" customWidth="1"/>
    <col min="12" max="12" width="11.421875" style="3" customWidth="1"/>
    <col min="13" max="13" width="111.00390625" style="3" customWidth="1"/>
    <col min="14" max="15" width="11.421875" style="3" customWidth="1"/>
    <col min="16" max="17" width="11.421875" style="3" hidden="1" customWidth="1"/>
    <col min="18" max="18" width="11.421875" style="3" customWidth="1"/>
    <col min="19" max="19" width="5.140625" style="3" bestFit="1" customWidth="1"/>
    <col min="20" max="20" width="65.421875" style="3" customWidth="1"/>
    <col min="21" max="16384" width="11.421875" style="3" customWidth="1"/>
  </cols>
  <sheetData>
    <row r="1" ht="13.5" thickBot="1"/>
    <row r="2" spans="3:13" ht="42" customHeight="1">
      <c r="C2" s="428" t="s">
        <v>88</v>
      </c>
      <c r="D2" s="429"/>
      <c r="E2" s="429"/>
      <c r="F2" s="429"/>
      <c r="G2" s="429"/>
      <c r="H2" s="429"/>
      <c r="I2" s="429"/>
      <c r="J2" s="110"/>
      <c r="K2" s="443" t="s">
        <v>30</v>
      </c>
      <c r="L2" s="444"/>
      <c r="M2" s="445"/>
    </row>
    <row r="3" spans="3:13" ht="42" customHeight="1">
      <c r="C3" s="430"/>
      <c r="D3" s="431"/>
      <c r="E3" s="431"/>
      <c r="F3" s="431"/>
      <c r="G3" s="431"/>
      <c r="H3" s="431"/>
      <c r="I3" s="431"/>
      <c r="J3" s="111"/>
      <c r="K3" s="437" t="s">
        <v>40</v>
      </c>
      <c r="L3" s="438"/>
      <c r="M3" s="439"/>
    </row>
    <row r="4" spans="3:21" ht="42" customHeight="1">
      <c r="C4" s="430"/>
      <c r="D4" s="431"/>
      <c r="E4" s="431"/>
      <c r="F4" s="431"/>
      <c r="G4" s="431"/>
      <c r="H4" s="431"/>
      <c r="I4" s="431"/>
      <c r="J4" s="111"/>
      <c r="K4" s="437" t="s">
        <v>42</v>
      </c>
      <c r="L4" s="438"/>
      <c r="M4" s="439"/>
      <c r="T4" s="5"/>
      <c r="U4" s="5"/>
    </row>
    <row r="5" spans="3:21" ht="42" customHeight="1">
      <c r="C5" s="430"/>
      <c r="D5" s="431"/>
      <c r="E5" s="431"/>
      <c r="F5" s="431"/>
      <c r="G5" s="431"/>
      <c r="H5" s="431"/>
      <c r="I5" s="431"/>
      <c r="J5" s="111"/>
      <c r="K5" s="437" t="s">
        <v>41</v>
      </c>
      <c r="L5" s="438"/>
      <c r="M5" s="439"/>
      <c r="T5" s="174"/>
      <c r="U5" s="5"/>
    </row>
    <row r="6" spans="3:21" ht="42" customHeight="1">
      <c r="C6" s="430"/>
      <c r="D6" s="431"/>
      <c r="E6" s="431"/>
      <c r="F6" s="431"/>
      <c r="G6" s="431"/>
      <c r="H6" s="431"/>
      <c r="I6" s="431"/>
      <c r="J6" s="111"/>
      <c r="K6" s="437" t="s">
        <v>39</v>
      </c>
      <c r="L6" s="438"/>
      <c r="M6" s="439"/>
      <c r="R6" s="177"/>
      <c r="T6" s="174"/>
      <c r="U6" s="5"/>
    </row>
    <row r="7" spans="3:21" ht="42" customHeight="1">
      <c r="C7" s="430"/>
      <c r="D7" s="431"/>
      <c r="E7" s="431"/>
      <c r="F7" s="431"/>
      <c r="G7" s="431"/>
      <c r="H7" s="431"/>
      <c r="I7" s="431"/>
      <c r="J7" s="111"/>
      <c r="K7" s="434" t="s">
        <v>52</v>
      </c>
      <c r="L7" s="435"/>
      <c r="M7" s="436"/>
      <c r="R7" s="177"/>
      <c r="T7" s="175"/>
      <c r="U7" s="5"/>
    </row>
    <row r="8" spans="3:20" ht="42" customHeight="1">
      <c r="C8" s="430"/>
      <c r="D8" s="431"/>
      <c r="E8" s="431"/>
      <c r="F8" s="431"/>
      <c r="G8" s="431"/>
      <c r="H8" s="431"/>
      <c r="I8" s="431"/>
      <c r="J8" s="111"/>
      <c r="K8" s="434"/>
      <c r="L8" s="435"/>
      <c r="M8" s="436"/>
      <c r="R8" s="177"/>
      <c r="T8" s="175"/>
    </row>
    <row r="9" spans="3:23" ht="42" customHeight="1" thickBot="1">
      <c r="C9" s="432"/>
      <c r="D9" s="433"/>
      <c r="E9" s="433"/>
      <c r="F9" s="433"/>
      <c r="G9" s="433"/>
      <c r="H9" s="433"/>
      <c r="I9" s="433"/>
      <c r="J9" s="112"/>
      <c r="K9" s="440"/>
      <c r="L9" s="441"/>
      <c r="M9" s="442"/>
      <c r="R9" s="177"/>
      <c r="T9" s="175"/>
      <c r="U9" s="25"/>
      <c r="V9" s="25"/>
      <c r="W9" s="25"/>
    </row>
    <row r="10" spans="3:23" ht="33.75" customHeight="1" thickBot="1">
      <c r="C10" s="422"/>
      <c r="D10" s="423"/>
      <c r="E10" s="423"/>
      <c r="F10" s="423"/>
      <c r="G10" s="26" t="s">
        <v>15</v>
      </c>
      <c r="H10" s="26"/>
      <c r="I10" s="109" t="s">
        <v>16</v>
      </c>
      <c r="J10" s="135"/>
      <c r="K10" s="127"/>
      <c r="L10" s="127"/>
      <c r="M10" s="128"/>
      <c r="R10" s="177"/>
      <c r="T10" s="176"/>
      <c r="U10" s="25"/>
      <c r="V10" s="25"/>
      <c r="W10" s="25"/>
    </row>
    <row r="11" spans="3:23" ht="34.5" customHeight="1">
      <c r="C11" s="408" t="s">
        <v>0</v>
      </c>
      <c r="D11" s="409"/>
      <c r="E11" s="409"/>
      <c r="F11" s="409"/>
      <c r="G11" s="409"/>
      <c r="H11" s="409"/>
      <c r="I11" s="410"/>
      <c r="J11" s="4"/>
      <c r="K11" s="419" t="s">
        <v>70</v>
      </c>
      <c r="L11" s="420"/>
      <c r="M11" s="421"/>
      <c r="R11" s="177"/>
      <c r="T11" s="174"/>
      <c r="U11" s="25"/>
      <c r="V11" s="25"/>
      <c r="W11" s="25"/>
    </row>
    <row r="12" spans="3:23" ht="45">
      <c r="C12" s="416" t="s">
        <v>75</v>
      </c>
      <c r="D12" s="186">
        <v>3</v>
      </c>
      <c r="E12" s="186" t="s">
        <v>1</v>
      </c>
      <c r="F12" s="186">
        <v>4</v>
      </c>
      <c r="G12" s="187" t="s">
        <v>71</v>
      </c>
      <c r="H12" s="188" t="s">
        <v>1</v>
      </c>
      <c r="I12" s="189" t="s">
        <v>69</v>
      </c>
      <c r="J12" s="5"/>
      <c r="K12" s="310"/>
      <c r="L12" s="311" t="s">
        <v>102</v>
      </c>
      <c r="M12" s="312"/>
      <c r="R12" s="177"/>
      <c r="T12" s="175"/>
      <c r="U12" s="25"/>
      <c r="V12" s="25"/>
      <c r="W12" s="25"/>
    </row>
    <row r="13" spans="3:23" ht="45">
      <c r="C13" s="416"/>
      <c r="D13" s="186"/>
      <c r="E13" s="186"/>
      <c r="F13" s="186"/>
      <c r="G13" s="190" t="s">
        <v>72</v>
      </c>
      <c r="H13" s="188" t="s">
        <v>1</v>
      </c>
      <c r="I13" s="189" t="s">
        <v>99</v>
      </c>
      <c r="J13" s="5"/>
      <c r="K13" s="313"/>
      <c r="L13" s="81" t="s">
        <v>103</v>
      </c>
      <c r="M13" s="314" t="s">
        <v>214</v>
      </c>
      <c r="T13" s="5"/>
      <c r="U13" s="25"/>
      <c r="V13" s="25"/>
      <c r="W13" s="25"/>
    </row>
    <row r="14" spans="3:23" ht="45.75" thickBot="1">
      <c r="C14" s="417"/>
      <c r="D14" s="191">
        <v>5</v>
      </c>
      <c r="E14" s="191" t="s">
        <v>1</v>
      </c>
      <c r="F14" s="191">
        <v>6</v>
      </c>
      <c r="G14" s="192" t="s">
        <v>33</v>
      </c>
      <c r="H14" s="193"/>
      <c r="I14" s="194" t="s">
        <v>53</v>
      </c>
      <c r="J14" s="5"/>
      <c r="K14" s="310"/>
      <c r="L14" s="334" t="s">
        <v>101</v>
      </c>
      <c r="M14" s="337"/>
      <c r="T14"/>
      <c r="U14" s="25"/>
      <c r="V14" s="25"/>
      <c r="W14" s="25"/>
    </row>
    <row r="15" spans="3:23" ht="31.5" customHeight="1" thickBot="1">
      <c r="C15" s="418"/>
      <c r="D15" s="418"/>
      <c r="E15" s="418"/>
      <c r="F15" s="418"/>
      <c r="G15" s="418"/>
      <c r="H15" s="418"/>
      <c r="I15" s="418"/>
      <c r="J15" s="5"/>
      <c r="K15" s="315"/>
      <c r="L15" s="316"/>
      <c r="M15" s="317"/>
      <c r="S15" s="5"/>
      <c r="T15" s="5"/>
      <c r="U15" s="5"/>
      <c r="V15" s="5"/>
      <c r="W15" s="5"/>
    </row>
    <row r="16" spans="3:13" ht="34.5" customHeight="1" hidden="1" thickBot="1">
      <c r="C16" s="195"/>
      <c r="D16" s="196"/>
      <c r="E16" s="197"/>
      <c r="F16" s="196"/>
      <c r="G16" s="198"/>
      <c r="H16" s="199"/>
      <c r="I16" s="198"/>
      <c r="J16" s="5"/>
      <c r="K16" s="118"/>
      <c r="L16" s="119"/>
      <c r="M16" s="120"/>
    </row>
    <row r="17" spans="3:19" ht="34.5" customHeight="1">
      <c r="C17" s="200" t="s">
        <v>0</v>
      </c>
      <c r="D17" s="201">
        <v>6</v>
      </c>
      <c r="E17" s="201" t="s">
        <v>1</v>
      </c>
      <c r="F17" s="201">
        <v>1</v>
      </c>
      <c r="G17" s="201"/>
      <c r="H17" s="201"/>
      <c r="I17" s="202"/>
      <c r="J17" s="5"/>
      <c r="K17" s="419" t="s">
        <v>98</v>
      </c>
      <c r="L17" s="420"/>
      <c r="M17" s="421"/>
      <c r="S17" s="1"/>
    </row>
    <row r="18" spans="3:13" ht="45">
      <c r="C18" s="416" t="s">
        <v>74</v>
      </c>
      <c r="D18" s="186">
        <v>2</v>
      </c>
      <c r="E18" s="186" t="s">
        <v>1</v>
      </c>
      <c r="F18" s="186">
        <v>3</v>
      </c>
      <c r="G18" s="189" t="s">
        <v>69</v>
      </c>
      <c r="H18" s="188" t="s">
        <v>1</v>
      </c>
      <c r="I18" s="189" t="s">
        <v>72</v>
      </c>
      <c r="J18" s="5"/>
      <c r="K18" s="113" t="s">
        <v>2</v>
      </c>
      <c r="L18" s="413" t="s">
        <v>81</v>
      </c>
      <c r="M18" s="414"/>
    </row>
    <row r="19" spans="3:13" ht="45">
      <c r="C19" s="416"/>
      <c r="D19" s="186"/>
      <c r="E19" s="186"/>
      <c r="F19" s="186"/>
      <c r="G19" s="190" t="s">
        <v>53</v>
      </c>
      <c r="H19" s="188" t="s">
        <v>1</v>
      </c>
      <c r="I19" s="203" t="s">
        <v>99</v>
      </c>
      <c r="J19" s="5"/>
      <c r="K19" s="44"/>
      <c r="L19" s="45"/>
      <c r="M19" s="46"/>
    </row>
    <row r="20" spans="3:16" ht="45.75" thickBot="1">
      <c r="C20" s="417"/>
      <c r="D20" s="191">
        <v>4</v>
      </c>
      <c r="E20" s="191" t="s">
        <v>1</v>
      </c>
      <c r="F20" s="191">
        <v>5</v>
      </c>
      <c r="G20" s="204" t="s">
        <v>71</v>
      </c>
      <c r="H20" s="193" t="s">
        <v>1</v>
      </c>
      <c r="I20" s="205" t="s">
        <v>33</v>
      </c>
      <c r="J20" s="5"/>
      <c r="K20" s="121" t="s">
        <v>3</v>
      </c>
      <c r="L20" s="81"/>
      <c r="M20" s="233" t="s">
        <v>82</v>
      </c>
      <c r="O20" s="5"/>
      <c r="P20" s="5"/>
    </row>
    <row r="21" spans="3:15" ht="34.5" customHeight="1" thickBot="1">
      <c r="C21" s="418"/>
      <c r="D21" s="418"/>
      <c r="E21" s="418"/>
      <c r="F21" s="418"/>
      <c r="G21" s="418"/>
      <c r="H21" s="418"/>
      <c r="I21" s="418"/>
      <c r="J21" s="5"/>
      <c r="K21" s="122" t="s">
        <v>4</v>
      </c>
      <c r="L21" s="335" t="s">
        <v>83</v>
      </c>
      <c r="M21" s="336"/>
      <c r="N21" s="117"/>
      <c r="O21" s="117"/>
    </row>
    <row r="22" spans="3:13" ht="34.5" customHeight="1" hidden="1" thickBot="1">
      <c r="C22" s="196"/>
      <c r="D22" s="196"/>
      <c r="E22" s="197"/>
      <c r="F22" s="196"/>
      <c r="G22" s="198"/>
      <c r="H22" s="199"/>
      <c r="I22" s="198"/>
      <c r="J22" s="5"/>
      <c r="K22" s="28"/>
      <c r="L22" s="29"/>
      <c r="M22" s="30"/>
    </row>
    <row r="23" spans="3:13" ht="34.5" customHeight="1">
      <c r="C23" s="200" t="s">
        <v>0</v>
      </c>
      <c r="D23" s="201">
        <v>5</v>
      </c>
      <c r="E23" s="201" t="s">
        <v>1</v>
      </c>
      <c r="F23" s="201">
        <v>6</v>
      </c>
      <c r="G23" s="201"/>
      <c r="H23" s="201"/>
      <c r="I23" s="202"/>
      <c r="J23" s="5"/>
      <c r="K23" s="419" t="s">
        <v>78</v>
      </c>
      <c r="L23" s="420"/>
      <c r="M23" s="421"/>
    </row>
    <row r="24" spans="3:25" ht="45">
      <c r="C24" s="416" t="s">
        <v>76</v>
      </c>
      <c r="D24" s="206">
        <v>1</v>
      </c>
      <c r="E24" s="207" t="s">
        <v>1</v>
      </c>
      <c r="F24" s="208">
        <v>2</v>
      </c>
      <c r="G24" s="187" t="s">
        <v>53</v>
      </c>
      <c r="H24" s="188" t="s">
        <v>1</v>
      </c>
      <c r="I24" s="203" t="s">
        <v>71</v>
      </c>
      <c r="J24" s="5"/>
      <c r="K24" s="113" t="s">
        <v>29</v>
      </c>
      <c r="L24" s="333" t="s">
        <v>84</v>
      </c>
      <c r="M24" s="312" t="s">
        <v>85</v>
      </c>
      <c r="O24" s="288"/>
      <c r="S24" s="184"/>
      <c r="T24" s="184"/>
      <c r="U24" s="184"/>
      <c r="V24" s="184"/>
      <c r="W24" s="184"/>
      <c r="X24" s="184"/>
      <c r="Y24" s="184"/>
    </row>
    <row r="25" spans="3:25" ht="45">
      <c r="C25" s="416"/>
      <c r="D25" s="206"/>
      <c r="E25" s="207"/>
      <c r="F25" s="208"/>
      <c r="G25" s="190" t="s">
        <v>99</v>
      </c>
      <c r="H25" s="188" t="s">
        <v>1</v>
      </c>
      <c r="I25" s="189" t="s">
        <v>69</v>
      </c>
      <c r="J25" s="5"/>
      <c r="K25" s="113" t="s">
        <v>32</v>
      </c>
      <c r="L25" s="311" t="s">
        <v>104</v>
      </c>
      <c r="M25" s="312"/>
      <c r="O25" s="5"/>
      <c r="S25" s="184"/>
      <c r="T25" s="184"/>
      <c r="U25" s="184"/>
      <c r="V25" s="184"/>
      <c r="W25" s="184"/>
      <c r="X25" s="184"/>
      <c r="Y25" s="184"/>
    </row>
    <row r="26" spans="3:25" ht="45.75" thickBot="1">
      <c r="C26" s="417"/>
      <c r="D26" s="209">
        <v>3</v>
      </c>
      <c r="E26" s="210" t="s">
        <v>1</v>
      </c>
      <c r="F26" s="211">
        <v>4</v>
      </c>
      <c r="G26" s="212" t="s">
        <v>72</v>
      </c>
      <c r="H26" s="193" t="s">
        <v>1</v>
      </c>
      <c r="I26" s="205" t="s">
        <v>33</v>
      </c>
      <c r="J26" s="5"/>
      <c r="K26" s="113" t="s">
        <v>31</v>
      </c>
      <c r="L26" s="425" t="s">
        <v>105</v>
      </c>
      <c r="M26" s="426"/>
      <c r="S26" s="180"/>
      <c r="T26" s="42"/>
      <c r="U26" s="25"/>
      <c r="V26" s="42"/>
      <c r="W26" s="175"/>
      <c r="X26" s="2"/>
      <c r="Y26" s="174"/>
    </row>
    <row r="27" spans="3:25" ht="34.5" customHeight="1" thickBot="1">
      <c r="C27" s="418"/>
      <c r="D27" s="418"/>
      <c r="E27" s="418"/>
      <c r="F27" s="418"/>
      <c r="G27" s="418"/>
      <c r="H27" s="418"/>
      <c r="I27" s="418"/>
      <c r="J27" s="5"/>
      <c r="K27" s="122"/>
      <c r="L27" s="452" t="s">
        <v>106</v>
      </c>
      <c r="M27" s="453"/>
      <c r="S27" s="180"/>
      <c r="T27" s="42"/>
      <c r="U27" s="27"/>
      <c r="V27" s="42"/>
      <c r="W27" s="176"/>
      <c r="X27" s="185"/>
      <c r="Y27" s="174"/>
    </row>
    <row r="28" spans="3:16" ht="34.5" customHeight="1" hidden="1" thickBot="1">
      <c r="C28" s="196"/>
      <c r="D28" s="196"/>
      <c r="E28" s="197"/>
      <c r="F28" s="196"/>
      <c r="G28" s="213"/>
      <c r="H28" s="199"/>
      <c r="I28" s="213"/>
      <c r="J28" s="5"/>
      <c r="K28" s="28"/>
      <c r="L28" s="29"/>
      <c r="M28" s="30"/>
      <c r="P28" s="22"/>
    </row>
    <row r="29" spans="3:16" ht="34.5" customHeight="1">
      <c r="C29" s="214" t="s">
        <v>0</v>
      </c>
      <c r="D29" s="215">
        <v>4</v>
      </c>
      <c r="E29" s="216" t="s">
        <v>1</v>
      </c>
      <c r="F29" s="215">
        <v>5</v>
      </c>
      <c r="G29" s="217"/>
      <c r="H29" s="216"/>
      <c r="I29" s="218"/>
      <c r="J29" s="5"/>
      <c r="K29" s="419" t="s">
        <v>54</v>
      </c>
      <c r="L29" s="420"/>
      <c r="M29" s="421"/>
      <c r="P29" s="22"/>
    </row>
    <row r="30" spans="3:13" ht="45">
      <c r="C30" s="416" t="s">
        <v>77</v>
      </c>
      <c r="D30" s="186">
        <v>6</v>
      </c>
      <c r="E30" s="186" t="s">
        <v>1</v>
      </c>
      <c r="F30" s="186">
        <v>1</v>
      </c>
      <c r="G30" s="187" t="s">
        <v>53</v>
      </c>
      <c r="H30" s="188" t="s">
        <v>1</v>
      </c>
      <c r="I30" s="189" t="s">
        <v>69</v>
      </c>
      <c r="J30" s="5"/>
      <c r="K30" s="415" t="s">
        <v>55</v>
      </c>
      <c r="L30" s="413"/>
      <c r="M30" s="414"/>
    </row>
    <row r="31" spans="3:13" ht="45">
      <c r="C31" s="416"/>
      <c r="D31" s="186"/>
      <c r="E31" s="186"/>
      <c r="F31" s="186"/>
      <c r="G31" s="187" t="s">
        <v>71</v>
      </c>
      <c r="H31" s="188" t="s">
        <v>1</v>
      </c>
      <c r="I31" s="189" t="s">
        <v>72</v>
      </c>
      <c r="J31" s="5"/>
      <c r="K31" s="44"/>
      <c r="L31" s="45"/>
      <c r="M31" s="46"/>
    </row>
    <row r="32" spans="3:13" ht="45.75" thickBot="1">
      <c r="C32" s="417"/>
      <c r="D32" s="191">
        <v>2</v>
      </c>
      <c r="E32" s="191" t="s">
        <v>1</v>
      </c>
      <c r="F32" s="191">
        <v>3</v>
      </c>
      <c r="G32" s="192" t="s">
        <v>33</v>
      </c>
      <c r="H32" s="219" t="s">
        <v>1</v>
      </c>
      <c r="I32" s="220" t="s">
        <v>99</v>
      </c>
      <c r="J32" s="5"/>
      <c r="K32" s="415" t="s">
        <v>57</v>
      </c>
      <c r="L32" s="413"/>
      <c r="M32" s="414"/>
    </row>
    <row r="33" spans="3:13" ht="34.5" customHeight="1" thickBot="1">
      <c r="C33" s="427"/>
      <c r="D33" s="427"/>
      <c r="E33" s="427"/>
      <c r="F33" s="427"/>
      <c r="G33" s="427"/>
      <c r="H33" s="427"/>
      <c r="I33" s="427"/>
      <c r="J33" s="5"/>
      <c r="K33" s="449" t="s">
        <v>56</v>
      </c>
      <c r="L33" s="450"/>
      <c r="M33" s="451"/>
    </row>
    <row r="34" spans="3:13" ht="34.5" customHeight="1" hidden="1" thickBot="1">
      <c r="C34" s="196"/>
      <c r="D34" s="196"/>
      <c r="E34" s="197"/>
      <c r="F34" s="196"/>
      <c r="G34" s="213"/>
      <c r="H34" s="199"/>
      <c r="I34" s="213"/>
      <c r="J34" s="5"/>
      <c r="K34" s="28"/>
      <c r="L34" s="29"/>
      <c r="M34" s="30"/>
    </row>
    <row r="35" spans="3:13" ht="34.5" customHeight="1">
      <c r="C35" s="214" t="s">
        <v>0</v>
      </c>
      <c r="D35" s="215">
        <v>3</v>
      </c>
      <c r="E35" s="221" t="s">
        <v>1</v>
      </c>
      <c r="F35" s="215">
        <v>4</v>
      </c>
      <c r="G35" s="222"/>
      <c r="H35" s="223"/>
      <c r="I35" s="218"/>
      <c r="J35" s="5"/>
      <c r="K35" s="136" t="s">
        <v>35</v>
      </c>
      <c r="L35" s="411" t="s">
        <v>79</v>
      </c>
      <c r="M35" s="412"/>
    </row>
    <row r="36" spans="3:17" ht="45">
      <c r="C36" s="416" t="s">
        <v>80</v>
      </c>
      <c r="D36" s="208">
        <v>5</v>
      </c>
      <c r="E36" s="207" t="s">
        <v>1</v>
      </c>
      <c r="F36" s="208">
        <v>6</v>
      </c>
      <c r="G36" s="190" t="s">
        <v>72</v>
      </c>
      <c r="H36" s="188" t="s">
        <v>1</v>
      </c>
      <c r="I36" s="203" t="s">
        <v>53</v>
      </c>
      <c r="J36" s="5"/>
      <c r="K36" s="148" t="s">
        <v>36</v>
      </c>
      <c r="L36" s="413" t="s">
        <v>86</v>
      </c>
      <c r="M36" s="414"/>
      <c r="Q36" s="41"/>
    </row>
    <row r="37" spans="3:17" ht="45">
      <c r="C37" s="416"/>
      <c r="D37" s="208"/>
      <c r="E37" s="207"/>
      <c r="F37" s="208"/>
      <c r="G37" s="190" t="s">
        <v>100</v>
      </c>
      <c r="H37" s="188" t="s">
        <v>1</v>
      </c>
      <c r="I37" s="203" t="s">
        <v>71</v>
      </c>
      <c r="J37" s="5"/>
      <c r="K37" s="151"/>
      <c r="L37" s="149"/>
      <c r="M37" s="150"/>
      <c r="Q37" s="41"/>
    </row>
    <row r="38" spans="3:13" ht="45.75" thickBot="1">
      <c r="C38" s="417"/>
      <c r="D38" s="209">
        <v>1</v>
      </c>
      <c r="E38" s="224" t="s">
        <v>1</v>
      </c>
      <c r="F38" s="209">
        <v>2</v>
      </c>
      <c r="G38" s="189" t="s">
        <v>69</v>
      </c>
      <c r="H38" s="225" t="s">
        <v>1</v>
      </c>
      <c r="I38" s="205" t="s">
        <v>33</v>
      </c>
      <c r="J38" s="5"/>
      <c r="K38" s="415"/>
      <c r="L38" s="413"/>
      <c r="M38" s="414"/>
    </row>
    <row r="39" spans="3:13" ht="34.5" customHeight="1" thickBot="1">
      <c r="C39" s="5"/>
      <c r="D39" s="182"/>
      <c r="E39" s="173"/>
      <c r="F39" s="182"/>
      <c r="G39" s="183"/>
      <c r="H39" s="183"/>
      <c r="I39" s="183"/>
      <c r="J39" s="5"/>
      <c r="K39" s="335" t="s">
        <v>223</v>
      </c>
      <c r="L39" s="336"/>
      <c r="M39" s="335"/>
    </row>
    <row r="40" spans="3:13" ht="34.5" customHeight="1" hidden="1">
      <c r="C40" s="5"/>
      <c r="D40" s="182"/>
      <c r="E40" s="173"/>
      <c r="F40" s="182"/>
      <c r="G40" s="5"/>
      <c r="H40" s="2"/>
      <c r="I40" s="5"/>
      <c r="J40" s="5"/>
      <c r="K40" s="28"/>
      <c r="L40" s="29"/>
      <c r="M40" s="30"/>
    </row>
    <row r="41" spans="3:13" ht="34.5" customHeight="1">
      <c r="C41" s="180"/>
      <c r="D41" s="181"/>
      <c r="E41" s="172"/>
      <c r="F41" s="181"/>
      <c r="G41" s="175"/>
      <c r="H41" s="178"/>
      <c r="I41" s="174"/>
      <c r="J41" s="80"/>
      <c r="K41" s="446" t="s">
        <v>35</v>
      </c>
      <c r="L41" s="447"/>
      <c r="M41" s="448"/>
    </row>
    <row r="42" spans="3:19" ht="34.5" customHeight="1">
      <c r="C42" s="404"/>
      <c r="D42" s="181"/>
      <c r="E42" s="172"/>
      <c r="F42" s="181"/>
      <c r="G42" s="176"/>
      <c r="H42" s="178"/>
      <c r="I42" s="174"/>
      <c r="J42" s="80"/>
      <c r="K42" s="113" t="s">
        <v>36</v>
      </c>
      <c r="L42" s="47"/>
      <c r="M42" s="48"/>
      <c r="O42" s="5"/>
      <c r="P42" s="424"/>
      <c r="Q42" s="424"/>
      <c r="R42" s="424"/>
      <c r="S42" s="5"/>
    </row>
    <row r="43" spans="3:19" ht="34.5" customHeight="1">
      <c r="C43" s="404"/>
      <c r="D43" s="181"/>
      <c r="E43" s="172"/>
      <c r="F43" s="181"/>
      <c r="G43" s="174"/>
      <c r="H43" s="179"/>
      <c r="I43" s="175"/>
      <c r="J43" s="80"/>
      <c r="K43" s="114"/>
      <c r="L43" s="115"/>
      <c r="M43" s="116"/>
      <c r="O43" s="5"/>
      <c r="P43" s="424"/>
      <c r="Q43" s="424"/>
      <c r="R43" s="424"/>
      <c r="S43" s="5"/>
    </row>
    <row r="44" spans="3:19" ht="34.5" customHeight="1">
      <c r="C44" s="404"/>
      <c r="D44" s="181"/>
      <c r="E44" s="172"/>
      <c r="F44" s="181"/>
      <c r="G44" s="175"/>
      <c r="H44" s="27"/>
      <c r="I44" s="175"/>
      <c r="J44" s="80"/>
      <c r="K44" s="113" t="s">
        <v>37</v>
      </c>
      <c r="L44" s="47" t="s">
        <v>87</v>
      </c>
      <c r="M44" s="48"/>
      <c r="N44" s="47"/>
      <c r="O44" s="47"/>
      <c r="P44" s="424"/>
      <c r="Q44" s="424"/>
      <c r="R44" s="424"/>
      <c r="S44" s="5"/>
    </row>
    <row r="45" spans="3:20" ht="34.5" customHeight="1" thickBot="1">
      <c r="C45" s="407"/>
      <c r="D45" s="407"/>
      <c r="E45" s="407"/>
      <c r="F45" s="407"/>
      <c r="G45" s="407"/>
      <c r="H45" s="407"/>
      <c r="I45" s="407"/>
      <c r="J45" s="126"/>
      <c r="K45" s="123" t="s">
        <v>38</v>
      </c>
      <c r="L45" s="124"/>
      <c r="M45" s="125"/>
      <c r="O45" s="5"/>
      <c r="P45" s="406"/>
      <c r="Q45" s="406"/>
      <c r="R45" s="406"/>
      <c r="S45" s="5"/>
      <c r="T45" s="134"/>
    </row>
    <row r="46" spans="3:10" ht="34.5" customHeight="1">
      <c r="C46" s="180"/>
      <c r="D46" s="181"/>
      <c r="E46" s="172"/>
      <c r="F46" s="181"/>
      <c r="G46" s="175"/>
      <c r="H46" s="178"/>
      <c r="I46" s="174"/>
      <c r="J46" s="80"/>
    </row>
    <row r="47" spans="3:10" ht="34.5" customHeight="1">
      <c r="C47" s="404"/>
      <c r="D47" s="181"/>
      <c r="E47" s="172"/>
      <c r="F47" s="181"/>
      <c r="G47" s="175"/>
      <c r="H47" s="178"/>
      <c r="I47" s="176"/>
      <c r="J47" s="80"/>
    </row>
    <row r="48" spans="3:26" ht="34.5" customHeight="1">
      <c r="C48" s="404"/>
      <c r="D48" s="181"/>
      <c r="E48" s="172"/>
      <c r="F48" s="181"/>
      <c r="G48" s="174"/>
      <c r="H48" s="179"/>
      <c r="I48" s="174"/>
      <c r="J48" s="80"/>
      <c r="Z48" s="23"/>
    </row>
    <row r="49" spans="3:10" ht="34.5" customHeight="1">
      <c r="C49" s="404"/>
      <c r="D49" s="181"/>
      <c r="E49" s="172"/>
      <c r="F49" s="181"/>
      <c r="G49" s="175"/>
      <c r="H49" s="178"/>
      <c r="I49" s="175"/>
      <c r="J49" s="80"/>
    </row>
    <row r="50" spans="3:10" ht="34.5" customHeight="1" thickBot="1">
      <c r="C50" s="80"/>
      <c r="D50" s="181"/>
      <c r="E50" s="172"/>
      <c r="F50" s="181"/>
      <c r="G50" s="5"/>
      <c r="H50" s="2"/>
      <c r="I50" s="5"/>
      <c r="J50" s="126"/>
    </row>
    <row r="51" spans="3:12" ht="34.5" customHeight="1">
      <c r="C51" s="404"/>
      <c r="D51" s="42"/>
      <c r="E51" s="25"/>
      <c r="F51" s="42"/>
      <c r="G51" s="27"/>
      <c r="H51" s="405"/>
      <c r="I51" s="405"/>
      <c r="J51" s="25"/>
      <c r="K51" s="25"/>
      <c r="L51" s="25"/>
    </row>
    <row r="52" spans="3:12" ht="34.5" customHeight="1">
      <c r="C52" s="404"/>
      <c r="D52" s="42"/>
      <c r="E52" s="25"/>
      <c r="F52" s="42"/>
      <c r="G52" s="25"/>
      <c r="H52" s="405"/>
      <c r="I52" s="405"/>
      <c r="J52" s="405"/>
      <c r="K52" s="405"/>
      <c r="L52" s="405"/>
    </row>
    <row r="53" spans="3:12" ht="34.5" customHeight="1">
      <c r="C53" s="404"/>
      <c r="D53" s="42"/>
      <c r="E53" s="25"/>
      <c r="F53" s="42"/>
      <c r="G53" s="25"/>
      <c r="H53" s="403"/>
      <c r="I53" s="403"/>
      <c r="J53" s="403"/>
      <c r="K53" s="403"/>
      <c r="L53" s="403"/>
    </row>
    <row r="54" spans="3:12" ht="10.5" customHeight="1">
      <c r="C54" s="404"/>
      <c r="D54" s="42"/>
      <c r="E54" s="25"/>
      <c r="F54" s="42"/>
      <c r="G54" s="25"/>
      <c r="H54" s="25"/>
      <c r="I54" s="25"/>
      <c r="J54" s="25"/>
      <c r="K54" s="25"/>
      <c r="L54" s="25"/>
    </row>
    <row r="55" spans="3:12" ht="35.25">
      <c r="C55" s="404"/>
      <c r="D55" s="42"/>
      <c r="E55" s="25"/>
      <c r="F55" s="42"/>
      <c r="G55" s="25"/>
      <c r="H55" s="403"/>
      <c r="I55" s="403"/>
      <c r="J55" s="403"/>
      <c r="K55" s="403"/>
      <c r="L55" s="403"/>
    </row>
    <row r="56" spans="3:7" ht="33.75">
      <c r="C56" s="53"/>
      <c r="D56" s="53"/>
      <c r="E56" s="54"/>
      <c r="F56" s="53"/>
      <c r="G56" s="53"/>
    </row>
    <row r="57" spans="3:7" ht="33.75">
      <c r="C57" s="53"/>
      <c r="D57" s="53"/>
      <c r="E57" s="54"/>
      <c r="F57" s="53"/>
      <c r="G57" s="53"/>
    </row>
  </sheetData>
  <sheetProtection/>
  <mergeCells count="46">
    <mergeCell ref="K23:M23"/>
    <mergeCell ref="K17:M17"/>
    <mergeCell ref="K11:M11"/>
    <mergeCell ref="K41:M41"/>
    <mergeCell ref="K30:M30"/>
    <mergeCell ref="K32:M32"/>
    <mergeCell ref="K33:M33"/>
    <mergeCell ref="L18:M18"/>
    <mergeCell ref="L27:M27"/>
    <mergeCell ref="C2:I9"/>
    <mergeCell ref="K7:M7"/>
    <mergeCell ref="K6:M6"/>
    <mergeCell ref="K8:M8"/>
    <mergeCell ref="K9:M9"/>
    <mergeCell ref="K4:M4"/>
    <mergeCell ref="K2:M2"/>
    <mergeCell ref="K3:M3"/>
    <mergeCell ref="K5:M5"/>
    <mergeCell ref="C10:F10"/>
    <mergeCell ref="P42:R42"/>
    <mergeCell ref="P43:R43"/>
    <mergeCell ref="C42:C44"/>
    <mergeCell ref="C30:C32"/>
    <mergeCell ref="C36:C38"/>
    <mergeCell ref="P44:R44"/>
    <mergeCell ref="L26:M26"/>
    <mergeCell ref="C33:I33"/>
    <mergeCell ref="C15:I15"/>
    <mergeCell ref="C11:I11"/>
    <mergeCell ref="L35:M35"/>
    <mergeCell ref="L36:M36"/>
    <mergeCell ref="K38:M38"/>
    <mergeCell ref="C12:C14"/>
    <mergeCell ref="C24:C26"/>
    <mergeCell ref="C21:I21"/>
    <mergeCell ref="C27:I27"/>
    <mergeCell ref="C18:C20"/>
    <mergeCell ref="K29:M29"/>
    <mergeCell ref="H55:L55"/>
    <mergeCell ref="C51:C55"/>
    <mergeCell ref="H52:L52"/>
    <mergeCell ref="H53:L53"/>
    <mergeCell ref="H51:I51"/>
    <mergeCell ref="P45:R45"/>
    <mergeCell ref="C47:C49"/>
    <mergeCell ref="C45:I45"/>
  </mergeCells>
  <hyperlinks>
    <hyperlink ref="K33" r:id="rId1" display="ingrid.bracher@web.de"/>
  </hyperlinks>
  <printOptions gridLines="1" horizontalCentered="1" verticalCentered="1"/>
  <pageMargins left="0" right="0" top="0" bottom="0" header="0" footer="0"/>
  <pageSetup fitToHeight="1" fitToWidth="1" horizontalDpi="600" verticalDpi="600" orientation="landscape" paperSize="9" scale="3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36"/>
  <sheetViews>
    <sheetView tabSelected="1" zoomScale="65" zoomScaleNormal="65" zoomScaleSheetLayoutView="50" workbookViewId="0" topLeftCell="D13">
      <selection activeCell="T18" sqref="T18"/>
    </sheetView>
  </sheetViews>
  <sheetFormatPr defaultColWidth="11.421875" defaultRowHeight="12.75"/>
  <cols>
    <col min="2" max="2" width="39.57421875" style="0" bestFit="1" customWidth="1"/>
    <col min="3" max="4" width="13.57421875" style="1" customWidth="1"/>
    <col min="5" max="5" width="10.140625" style="1" customWidth="1"/>
    <col min="6" max="6" width="37.28125" style="0" customWidth="1"/>
    <col min="7" max="7" width="13.57421875" style="0" customWidth="1"/>
    <col min="8" max="9" width="11.57421875" style="1" customWidth="1"/>
    <col min="10" max="12" width="11.57421875" style="0" customWidth="1"/>
    <col min="13" max="13" width="0.71875" style="0" customWidth="1"/>
    <col min="14" max="14" width="0.71875" style="1" customWidth="1"/>
    <col min="15" max="15" width="14.7109375" style="1" customWidth="1"/>
    <col min="16" max="16" width="0.2890625" style="50" customWidth="1"/>
    <col min="17" max="17" width="0.85546875" style="0" customWidth="1"/>
  </cols>
  <sheetData>
    <row r="1" spans="15:16" ht="12.75">
      <c r="O1" s="10"/>
      <c r="P1" s="7"/>
    </row>
    <row r="2" spans="15:16" ht="12.75">
      <c r="O2" s="10"/>
      <c r="P2" s="7"/>
    </row>
    <row r="3" spans="15:16" ht="13.5" thickBot="1">
      <c r="O3" s="10"/>
      <c r="P3" s="7"/>
    </row>
    <row r="4" spans="2:16" ht="40.5" customHeight="1" thickBot="1">
      <c r="B4" s="454" t="s">
        <v>28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6"/>
    </row>
    <row r="5" spans="2:16" ht="29.25" customHeight="1" thickBot="1">
      <c r="B5" s="457" t="s">
        <v>107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9"/>
    </row>
    <row r="6" spans="2:16" ht="18">
      <c r="B6" s="49"/>
      <c r="C6" s="33"/>
      <c r="D6" s="33"/>
      <c r="E6" s="33"/>
      <c r="F6" s="32"/>
      <c r="G6" s="462" t="s">
        <v>21</v>
      </c>
      <c r="H6" s="467" t="s">
        <v>34</v>
      </c>
      <c r="I6" s="468"/>
      <c r="J6" s="468"/>
      <c r="K6" s="468"/>
      <c r="L6" s="468"/>
      <c r="M6" s="468"/>
      <c r="N6" s="468"/>
      <c r="O6" s="460" t="s">
        <v>21</v>
      </c>
      <c r="P6" s="158"/>
    </row>
    <row r="7" spans="2:16" ht="18.75" thickBot="1">
      <c r="B7" s="469" t="s">
        <v>10</v>
      </c>
      <c r="C7" s="470" t="s">
        <v>17</v>
      </c>
      <c r="D7" s="471"/>
      <c r="E7" s="73" t="s">
        <v>18</v>
      </c>
      <c r="F7" s="464" t="s">
        <v>20</v>
      </c>
      <c r="G7" s="463"/>
      <c r="H7" s="58" t="s">
        <v>22</v>
      </c>
      <c r="I7" s="58" t="s">
        <v>23</v>
      </c>
      <c r="J7" s="59" t="s">
        <v>24</v>
      </c>
      <c r="K7" s="58" t="s">
        <v>25</v>
      </c>
      <c r="L7" s="58" t="s">
        <v>26</v>
      </c>
      <c r="M7" s="58"/>
      <c r="N7" s="58"/>
      <c r="O7" s="461"/>
      <c r="P7" s="8"/>
    </row>
    <row r="8" spans="2:21" ht="87.75" customHeight="1" thickBot="1">
      <c r="B8" s="469"/>
      <c r="C8" s="470"/>
      <c r="D8" s="471"/>
      <c r="E8" s="73" t="s">
        <v>19</v>
      </c>
      <c r="F8" s="464"/>
      <c r="G8" s="347">
        <v>2015</v>
      </c>
      <c r="H8" s="98" t="s">
        <v>130</v>
      </c>
      <c r="I8" s="98" t="s">
        <v>131</v>
      </c>
      <c r="J8" s="99">
        <v>42351</v>
      </c>
      <c r="K8" s="98" t="s">
        <v>132</v>
      </c>
      <c r="L8" s="99">
        <v>42393</v>
      </c>
      <c r="M8" s="100"/>
      <c r="N8" s="100"/>
      <c r="O8" s="160" t="s">
        <v>129</v>
      </c>
      <c r="P8" s="159"/>
      <c r="U8" s="289"/>
    </row>
    <row r="9" spans="2:16" ht="21.75" customHeight="1">
      <c r="B9" s="91" t="s">
        <v>61</v>
      </c>
      <c r="C9" s="92" t="s">
        <v>27</v>
      </c>
      <c r="D9" s="92">
        <v>1</v>
      </c>
      <c r="E9" s="93" t="s">
        <v>141</v>
      </c>
      <c r="F9" s="232" t="s">
        <v>59</v>
      </c>
      <c r="G9" s="228">
        <v>348</v>
      </c>
      <c r="H9" s="318">
        <v>354</v>
      </c>
      <c r="I9" s="267">
        <v>340</v>
      </c>
      <c r="J9" s="267">
        <v>348</v>
      </c>
      <c r="K9" s="267">
        <v>336</v>
      </c>
      <c r="L9" s="267">
        <v>355</v>
      </c>
      <c r="M9" s="279"/>
      <c r="N9" s="371"/>
      <c r="O9" s="374">
        <f>AVERAGE(H9:L9)</f>
        <v>346.6</v>
      </c>
      <c r="P9" s="8"/>
    </row>
    <row r="10" spans="2:16" ht="21.75" customHeight="1">
      <c r="B10" s="61">
        <v>4202</v>
      </c>
      <c r="C10" s="19"/>
      <c r="D10" s="19">
        <v>2</v>
      </c>
      <c r="E10" s="84" t="s">
        <v>141</v>
      </c>
      <c r="F10" s="86" t="s">
        <v>60</v>
      </c>
      <c r="G10" s="228">
        <v>341</v>
      </c>
      <c r="H10" s="319">
        <v>347</v>
      </c>
      <c r="I10" s="226">
        <v>357</v>
      </c>
      <c r="J10" s="226">
        <v>344</v>
      </c>
      <c r="K10" s="226">
        <v>332</v>
      </c>
      <c r="L10" s="226">
        <v>334</v>
      </c>
      <c r="M10" s="235"/>
      <c r="N10" s="372"/>
      <c r="O10" s="375">
        <f>AVERAGE(H10:L10)</f>
        <v>342.8</v>
      </c>
      <c r="P10" s="8"/>
    </row>
    <row r="11" spans="2:16" ht="21.75" customHeight="1">
      <c r="B11" s="37"/>
      <c r="C11" s="19"/>
      <c r="D11" s="19">
        <v>3</v>
      </c>
      <c r="E11" s="84" t="s">
        <v>141</v>
      </c>
      <c r="F11" s="86" t="s">
        <v>58</v>
      </c>
      <c r="G11" s="228">
        <v>333.5</v>
      </c>
      <c r="H11" s="319">
        <v>343</v>
      </c>
      <c r="I11" s="226">
        <v>352</v>
      </c>
      <c r="J11" s="226">
        <v>329</v>
      </c>
      <c r="K11" s="226">
        <v>346</v>
      </c>
      <c r="L11" s="226">
        <v>342</v>
      </c>
      <c r="M11" s="235"/>
      <c r="N11" s="372"/>
      <c r="O11" s="375">
        <f>AVERAGE(H11:L11)</f>
        <v>342.4</v>
      </c>
      <c r="P11" s="8"/>
    </row>
    <row r="12" spans="2:21" ht="21.75" customHeight="1">
      <c r="B12" s="37"/>
      <c r="C12" s="19"/>
      <c r="D12" s="19">
        <v>4</v>
      </c>
      <c r="E12" s="19" t="s">
        <v>140</v>
      </c>
      <c r="F12" s="86" t="s">
        <v>67</v>
      </c>
      <c r="G12" s="228">
        <v>329</v>
      </c>
      <c r="H12" s="319"/>
      <c r="I12" s="226"/>
      <c r="J12" s="226"/>
      <c r="K12" s="226"/>
      <c r="L12" s="226">
        <v>330</v>
      </c>
      <c r="M12" s="235"/>
      <c r="N12" s="372"/>
      <c r="O12" s="375">
        <v>330</v>
      </c>
      <c r="P12" s="8"/>
      <c r="Q12" s="9"/>
      <c r="S12" s="3"/>
      <c r="U12" s="3"/>
    </row>
    <row r="13" spans="2:16" ht="21.75" customHeight="1">
      <c r="B13" s="37"/>
      <c r="C13" s="19"/>
      <c r="D13" s="19">
        <v>5</v>
      </c>
      <c r="E13" s="84" t="s">
        <v>141</v>
      </c>
      <c r="F13" s="86" t="s">
        <v>63</v>
      </c>
      <c r="G13" s="228">
        <v>310</v>
      </c>
      <c r="H13" s="319">
        <v>328</v>
      </c>
      <c r="I13" s="226">
        <v>326</v>
      </c>
      <c r="J13" s="226">
        <v>321</v>
      </c>
      <c r="K13" s="226">
        <v>306</v>
      </c>
      <c r="L13" s="228"/>
      <c r="M13" s="235"/>
      <c r="N13" s="372"/>
      <c r="O13" s="375">
        <f>AVERAGE(H13:L13)</f>
        <v>320.25</v>
      </c>
      <c r="P13" s="8"/>
    </row>
    <row r="14" spans="2:16" ht="21.75" customHeight="1">
      <c r="B14" s="37"/>
      <c r="C14" s="19"/>
      <c r="D14" s="19">
        <v>6</v>
      </c>
      <c r="E14" s="84" t="s">
        <v>141</v>
      </c>
      <c r="F14" s="86" t="s">
        <v>133</v>
      </c>
      <c r="G14" s="228">
        <v>0</v>
      </c>
      <c r="H14" s="319">
        <v>322</v>
      </c>
      <c r="I14" s="298">
        <v>296</v>
      </c>
      <c r="J14" s="226">
        <v>317</v>
      </c>
      <c r="K14" s="226">
        <v>272</v>
      </c>
      <c r="L14" s="226">
        <v>322</v>
      </c>
      <c r="M14" s="235"/>
      <c r="N14" s="372"/>
      <c r="O14" s="375">
        <f>AVERAGE(H14:L14)</f>
        <v>305.8</v>
      </c>
      <c r="P14" s="8"/>
    </row>
    <row r="15" spans="2:24" ht="21.75" customHeight="1">
      <c r="B15" s="37"/>
      <c r="C15" s="19"/>
      <c r="D15" s="19">
        <v>7</v>
      </c>
      <c r="E15" s="84"/>
      <c r="F15" s="86"/>
      <c r="G15" s="228"/>
      <c r="H15" s="319"/>
      <c r="I15" s="226"/>
      <c r="J15" s="226"/>
      <c r="K15" s="226"/>
      <c r="L15" s="226"/>
      <c r="M15" s="235"/>
      <c r="N15" s="372"/>
      <c r="O15" s="375"/>
      <c r="P15" s="8"/>
      <c r="X15" s="289"/>
    </row>
    <row r="16" spans="2:16" ht="21.75" customHeight="1">
      <c r="B16" s="37"/>
      <c r="C16" s="19"/>
      <c r="D16" s="19">
        <v>8</v>
      </c>
      <c r="E16" s="19"/>
      <c r="F16" s="85"/>
      <c r="G16" s="228"/>
      <c r="H16" s="319"/>
      <c r="I16" s="226"/>
      <c r="J16" s="226"/>
      <c r="K16" s="226"/>
      <c r="L16" s="226"/>
      <c r="M16" s="235"/>
      <c r="N16" s="372"/>
      <c r="O16" s="376"/>
      <c r="P16" s="8"/>
    </row>
    <row r="17" spans="2:19" ht="21.75" customHeight="1">
      <c r="B17" s="37"/>
      <c r="C17" s="19"/>
      <c r="D17" s="19">
        <v>9</v>
      </c>
      <c r="E17" s="84"/>
      <c r="F17" s="86"/>
      <c r="G17" s="342"/>
      <c r="H17" s="302"/>
      <c r="I17" s="254"/>
      <c r="J17" s="228"/>
      <c r="K17" s="228"/>
      <c r="L17" s="226"/>
      <c r="M17" s="235"/>
      <c r="N17" s="372"/>
      <c r="O17" s="376"/>
      <c r="P17" s="8"/>
      <c r="S17" s="3"/>
    </row>
    <row r="18" spans="2:16" ht="21.75" customHeight="1" thickBot="1">
      <c r="B18" s="95"/>
      <c r="C18" s="18"/>
      <c r="D18" s="18">
        <v>10</v>
      </c>
      <c r="E18" s="96"/>
      <c r="F18" s="97"/>
      <c r="G18" s="329"/>
      <c r="H18" s="325"/>
      <c r="I18" s="305"/>
      <c r="J18" s="297"/>
      <c r="K18" s="297"/>
      <c r="L18" s="297"/>
      <c r="M18" s="286"/>
      <c r="N18" s="373"/>
      <c r="O18" s="377"/>
      <c r="P18" s="8"/>
    </row>
    <row r="19" spans="2:16" ht="0.75" customHeight="1" thickBot="1">
      <c r="B19" s="95"/>
      <c r="C19" s="18"/>
      <c r="D19" s="18">
        <v>11</v>
      </c>
      <c r="E19" s="96"/>
      <c r="F19" s="97"/>
      <c r="G19" s="290"/>
      <c r="H19" s="280"/>
      <c r="I19" s="280"/>
      <c r="J19" s="281"/>
      <c r="K19" s="282"/>
      <c r="L19" s="283"/>
      <c r="M19" s="284"/>
      <c r="N19" s="285"/>
      <c r="O19" s="87"/>
      <c r="P19" s="8"/>
    </row>
    <row r="20" spans="2:16" ht="0.75" customHeight="1" hidden="1" thickBot="1">
      <c r="B20" s="37"/>
      <c r="C20" s="19"/>
      <c r="D20" s="19">
        <v>11</v>
      </c>
      <c r="E20" s="84"/>
      <c r="F20" s="86"/>
      <c r="G20" s="228"/>
      <c r="H20" s="227"/>
      <c r="I20" s="227"/>
      <c r="J20" s="237"/>
      <c r="K20" s="236"/>
      <c r="L20" s="230"/>
      <c r="M20" s="238"/>
      <c r="N20" s="230"/>
      <c r="O20" s="87"/>
      <c r="P20" s="8"/>
    </row>
    <row r="21" spans="2:16" ht="16.5" customHeight="1" hidden="1">
      <c r="B21" s="37"/>
      <c r="C21" s="19"/>
      <c r="D21" s="19">
        <v>12</v>
      </c>
      <c r="E21" s="19"/>
      <c r="F21" s="85"/>
      <c r="G21" s="228"/>
      <c r="H21" s="227"/>
      <c r="I21" s="227"/>
      <c r="J21" s="237"/>
      <c r="K21" s="236"/>
      <c r="L21" s="230"/>
      <c r="M21" s="238"/>
      <c r="N21" s="230"/>
      <c r="O21" s="87"/>
      <c r="P21" s="8"/>
    </row>
    <row r="22" spans="2:16" ht="0.75" customHeight="1" hidden="1" thickBot="1">
      <c r="B22" s="37"/>
      <c r="C22" s="19"/>
      <c r="D22" s="19"/>
      <c r="E22" s="19"/>
      <c r="F22" s="85"/>
      <c r="G22" s="228"/>
      <c r="H22" s="227"/>
      <c r="I22" s="227"/>
      <c r="J22" s="236"/>
      <c r="K22" s="236"/>
      <c r="L22" s="230"/>
      <c r="M22" s="235"/>
      <c r="N22" s="230"/>
      <c r="O22" s="87"/>
      <c r="P22" s="8"/>
    </row>
    <row r="23" spans="2:16" ht="0.75" customHeight="1" hidden="1" thickBot="1">
      <c r="B23" s="37"/>
      <c r="C23" s="19"/>
      <c r="D23" s="19"/>
      <c r="E23" s="19"/>
      <c r="F23" s="85"/>
      <c r="G23" s="228"/>
      <c r="H23" s="227"/>
      <c r="I23" s="227"/>
      <c r="J23" s="236"/>
      <c r="K23" s="236"/>
      <c r="L23" s="230"/>
      <c r="M23" s="235"/>
      <c r="N23" s="230"/>
      <c r="O23" s="87"/>
      <c r="P23" s="8"/>
    </row>
    <row r="24" spans="2:16" ht="0.75" customHeight="1" hidden="1">
      <c r="B24" s="37"/>
      <c r="C24" s="19"/>
      <c r="D24" s="19"/>
      <c r="E24" s="19"/>
      <c r="F24" s="85"/>
      <c r="G24" s="228"/>
      <c r="H24" s="227"/>
      <c r="I24" s="227"/>
      <c r="J24" s="236"/>
      <c r="K24" s="236"/>
      <c r="L24" s="230"/>
      <c r="M24" s="235"/>
      <c r="N24" s="230"/>
      <c r="O24" s="87"/>
      <c r="P24" s="8"/>
    </row>
    <row r="25" spans="2:16" ht="16.5" customHeight="1" hidden="1">
      <c r="B25" s="61"/>
      <c r="C25" s="19"/>
      <c r="D25" s="19"/>
      <c r="E25" s="84"/>
      <c r="F25" s="86"/>
      <c r="G25" s="228"/>
      <c r="H25" s="239"/>
      <c r="I25" s="240"/>
      <c r="J25" s="229"/>
      <c r="K25" s="229"/>
      <c r="L25" s="229"/>
      <c r="M25" s="235"/>
      <c r="N25" s="229"/>
      <c r="O25" s="87"/>
      <c r="P25" s="8"/>
    </row>
    <row r="26" spans="2:16" ht="16.5" customHeight="1" hidden="1">
      <c r="B26" s="61"/>
      <c r="C26" s="19"/>
      <c r="D26" s="19"/>
      <c r="E26" s="84"/>
      <c r="F26" s="86"/>
      <c r="G26" s="228"/>
      <c r="H26" s="239"/>
      <c r="I26" s="240"/>
      <c r="J26" s="229"/>
      <c r="K26" s="229"/>
      <c r="L26" s="229"/>
      <c r="M26" s="235"/>
      <c r="N26" s="229"/>
      <c r="O26" s="87"/>
      <c r="P26" s="8"/>
    </row>
    <row r="27" spans="2:16" ht="16.5" customHeight="1" hidden="1">
      <c r="B27" s="37"/>
      <c r="C27" s="19"/>
      <c r="D27" s="19"/>
      <c r="E27" s="84"/>
      <c r="F27" s="86"/>
      <c r="G27" s="228"/>
      <c r="H27" s="239"/>
      <c r="I27" s="240"/>
      <c r="J27" s="229"/>
      <c r="K27" s="229"/>
      <c r="L27" s="229"/>
      <c r="M27" s="235"/>
      <c r="N27" s="229"/>
      <c r="O27" s="87"/>
      <c r="P27" s="8"/>
    </row>
    <row r="28" spans="2:16" ht="16.5" customHeight="1" hidden="1">
      <c r="B28" s="37"/>
      <c r="C28" s="19"/>
      <c r="D28" s="19"/>
      <c r="E28" s="19"/>
      <c r="F28" s="86"/>
      <c r="G28" s="291"/>
      <c r="H28" s="239"/>
      <c r="I28" s="240"/>
      <c r="J28" s="229"/>
      <c r="K28" s="229"/>
      <c r="L28" s="229"/>
      <c r="M28" s="235"/>
      <c r="N28" s="229"/>
      <c r="O28" s="87"/>
      <c r="P28" s="8"/>
    </row>
    <row r="29" spans="2:16" ht="16.5" customHeight="1" hidden="1">
      <c r="B29" s="37"/>
      <c r="C29" s="19"/>
      <c r="D29" s="19"/>
      <c r="E29" s="84"/>
      <c r="F29" s="86"/>
      <c r="G29" s="228"/>
      <c r="H29" s="239"/>
      <c r="I29" s="240"/>
      <c r="J29" s="229"/>
      <c r="K29" s="229"/>
      <c r="L29" s="229"/>
      <c r="M29" s="235"/>
      <c r="N29" s="229"/>
      <c r="O29" s="87"/>
      <c r="P29" s="8"/>
    </row>
    <row r="30" spans="2:16" ht="16.5" customHeight="1" hidden="1">
      <c r="B30" s="37"/>
      <c r="C30" s="19"/>
      <c r="D30" s="19"/>
      <c r="E30" s="84"/>
      <c r="F30" s="86"/>
      <c r="G30" s="228"/>
      <c r="H30" s="239"/>
      <c r="I30" s="241"/>
      <c r="J30" s="242"/>
      <c r="K30" s="236"/>
      <c r="L30" s="230"/>
      <c r="M30" s="235"/>
      <c r="N30" s="230"/>
      <c r="O30" s="87"/>
      <c r="P30" s="8"/>
    </row>
    <row r="31" spans="2:16" ht="16.5" customHeight="1" hidden="1">
      <c r="B31" s="37"/>
      <c r="C31" s="19"/>
      <c r="D31" s="19"/>
      <c r="E31" s="84"/>
      <c r="F31" s="86"/>
      <c r="G31" s="228"/>
      <c r="H31" s="239"/>
      <c r="I31" s="240"/>
      <c r="J31" s="229"/>
      <c r="K31" s="229"/>
      <c r="L31" s="229"/>
      <c r="M31" s="235"/>
      <c r="N31" s="229"/>
      <c r="O31" s="87"/>
      <c r="P31" s="8"/>
    </row>
    <row r="32" spans="2:16" ht="16.5" customHeight="1" hidden="1">
      <c r="B32" s="37"/>
      <c r="C32" s="19"/>
      <c r="D32" s="19"/>
      <c r="E32" s="84"/>
      <c r="F32" s="86"/>
      <c r="G32" s="291"/>
      <c r="H32" s="239"/>
      <c r="I32" s="243"/>
      <c r="J32" s="229"/>
      <c r="K32" s="229"/>
      <c r="L32" s="229"/>
      <c r="M32" s="235"/>
      <c r="N32" s="229"/>
      <c r="O32" s="87"/>
      <c r="P32" s="8"/>
    </row>
    <row r="33" spans="2:16" ht="16.5" customHeight="1" hidden="1">
      <c r="B33" s="37"/>
      <c r="C33" s="19"/>
      <c r="D33" s="19"/>
      <c r="E33" s="84"/>
      <c r="F33" s="86"/>
      <c r="G33" s="228"/>
      <c r="H33" s="239"/>
      <c r="I33" s="241"/>
      <c r="J33" s="242"/>
      <c r="K33" s="236"/>
      <c r="L33" s="230"/>
      <c r="M33" s="235"/>
      <c r="N33" s="230"/>
      <c r="O33" s="87"/>
      <c r="P33" s="8"/>
    </row>
    <row r="34" spans="2:16" ht="15" customHeight="1" hidden="1">
      <c r="B34" s="37"/>
      <c r="C34" s="19"/>
      <c r="D34" s="19"/>
      <c r="E34" s="84"/>
      <c r="F34" s="86"/>
      <c r="G34" s="228"/>
      <c r="H34" s="239"/>
      <c r="I34" s="241"/>
      <c r="J34" s="242"/>
      <c r="K34" s="236"/>
      <c r="L34" s="230"/>
      <c r="M34" s="235"/>
      <c r="N34" s="230"/>
      <c r="O34" s="87"/>
      <c r="P34" s="8"/>
    </row>
    <row r="35" spans="2:16" ht="16.5" customHeight="1" hidden="1">
      <c r="B35" s="37"/>
      <c r="C35" s="19"/>
      <c r="D35" s="19">
        <v>11</v>
      </c>
      <c r="E35" s="84"/>
      <c r="F35" s="86"/>
      <c r="G35" s="228"/>
      <c r="H35" s="244"/>
      <c r="I35" s="241"/>
      <c r="J35" s="242"/>
      <c r="K35" s="236"/>
      <c r="L35" s="230"/>
      <c r="M35" s="235"/>
      <c r="N35" s="230"/>
      <c r="O35" s="87"/>
      <c r="P35" s="8"/>
    </row>
    <row r="36" spans="2:16" ht="16.5" customHeight="1" hidden="1">
      <c r="B36" s="37"/>
      <c r="C36" s="19"/>
      <c r="D36" s="19">
        <v>12</v>
      </c>
      <c r="E36" s="19"/>
      <c r="F36" s="85"/>
      <c r="G36" s="228"/>
      <c r="H36" s="244"/>
      <c r="I36" s="241"/>
      <c r="J36" s="245"/>
      <c r="K36" s="236"/>
      <c r="L36" s="230"/>
      <c r="M36" s="235"/>
      <c r="N36" s="230"/>
      <c r="O36" s="87"/>
      <c r="P36" s="8"/>
    </row>
    <row r="37" spans="2:16" ht="0.75" customHeight="1" hidden="1" thickBot="1">
      <c r="B37" s="37"/>
      <c r="C37" s="19"/>
      <c r="D37" s="19"/>
      <c r="E37" s="19"/>
      <c r="F37" s="85"/>
      <c r="G37" s="228"/>
      <c r="H37" s="227"/>
      <c r="I37" s="227"/>
      <c r="J37" s="236"/>
      <c r="K37" s="236"/>
      <c r="L37" s="230"/>
      <c r="M37" s="235"/>
      <c r="N37" s="230"/>
      <c r="O37" s="87"/>
      <c r="P37" s="8"/>
    </row>
    <row r="38" spans="2:16" ht="0.75" customHeight="1" hidden="1" thickBot="1">
      <c r="B38" s="37"/>
      <c r="C38" s="19"/>
      <c r="D38" s="19"/>
      <c r="E38" s="19"/>
      <c r="F38" s="85"/>
      <c r="G38" s="228"/>
      <c r="H38" s="227"/>
      <c r="I38" s="227"/>
      <c r="J38" s="236"/>
      <c r="K38" s="236"/>
      <c r="L38" s="230"/>
      <c r="M38" s="235"/>
      <c r="N38" s="230"/>
      <c r="O38" s="87"/>
      <c r="P38" s="8"/>
    </row>
    <row r="39" spans="2:16" ht="0.75" customHeight="1" hidden="1" thickBot="1">
      <c r="B39" s="37"/>
      <c r="C39" s="19"/>
      <c r="D39" s="19"/>
      <c r="E39" s="19"/>
      <c r="F39" s="85"/>
      <c r="G39" s="292"/>
      <c r="H39" s="275"/>
      <c r="I39" s="275"/>
      <c r="J39" s="276"/>
      <c r="K39" s="276"/>
      <c r="L39" s="277"/>
      <c r="M39" s="278"/>
      <c r="N39" s="277"/>
      <c r="O39" s="87"/>
      <c r="P39" s="8"/>
    </row>
    <row r="40" spans="2:16" ht="21.75" customHeight="1" thickBot="1">
      <c r="B40" s="91" t="s">
        <v>97</v>
      </c>
      <c r="C40" s="92" t="s">
        <v>27</v>
      </c>
      <c r="D40" s="92">
        <v>1</v>
      </c>
      <c r="E40" s="93" t="s">
        <v>141</v>
      </c>
      <c r="F40" s="94" t="s">
        <v>204</v>
      </c>
      <c r="G40" s="327">
        <v>366.5</v>
      </c>
      <c r="H40" s="318">
        <v>375</v>
      </c>
      <c r="I40" s="267">
        <v>379</v>
      </c>
      <c r="J40" s="267">
        <v>367</v>
      </c>
      <c r="K40" s="267">
        <v>361</v>
      </c>
      <c r="L40" s="267">
        <v>373</v>
      </c>
      <c r="M40" s="279"/>
      <c r="N40" s="378"/>
      <c r="O40" s="374">
        <f aca="true" t="shared" si="0" ref="O40:O47">AVERAGE(H40:L40)</f>
        <v>371</v>
      </c>
      <c r="P40" s="8"/>
    </row>
    <row r="41" spans="2:16" ht="21.75" customHeight="1">
      <c r="B41" s="61"/>
      <c r="C41" s="19"/>
      <c r="D41" s="19">
        <v>3</v>
      </c>
      <c r="E41" s="84" t="s">
        <v>141</v>
      </c>
      <c r="F41" s="86" t="s">
        <v>109</v>
      </c>
      <c r="G41" s="328">
        <v>360.75</v>
      </c>
      <c r="H41" s="319"/>
      <c r="I41" s="226">
        <v>364</v>
      </c>
      <c r="J41" s="226">
        <v>358</v>
      </c>
      <c r="K41" s="267">
        <v>360</v>
      </c>
      <c r="L41" s="226">
        <v>375</v>
      </c>
      <c r="M41" s="235"/>
      <c r="N41" s="379"/>
      <c r="O41" s="375">
        <f t="shared" si="0"/>
        <v>364.25</v>
      </c>
      <c r="P41" s="8"/>
    </row>
    <row r="42" spans="2:18" ht="21.75" customHeight="1">
      <c r="B42" s="37"/>
      <c r="C42" s="19"/>
      <c r="D42" s="19">
        <v>2</v>
      </c>
      <c r="E42" s="19" t="s">
        <v>141</v>
      </c>
      <c r="F42" s="85" t="s">
        <v>108</v>
      </c>
      <c r="G42" s="328">
        <v>363.67</v>
      </c>
      <c r="H42" s="319">
        <v>358</v>
      </c>
      <c r="I42" s="226">
        <v>365</v>
      </c>
      <c r="J42" s="228"/>
      <c r="K42" s="226">
        <v>355</v>
      </c>
      <c r="L42" s="226">
        <v>368</v>
      </c>
      <c r="M42" s="246"/>
      <c r="N42" s="379"/>
      <c r="O42" s="375">
        <f t="shared" si="0"/>
        <v>361.5</v>
      </c>
      <c r="P42" s="8"/>
      <c r="Q42" s="17"/>
      <c r="R42" s="9"/>
    </row>
    <row r="43" spans="2:17" ht="21.75" customHeight="1">
      <c r="B43" s="37"/>
      <c r="C43" s="19"/>
      <c r="D43" s="19">
        <v>4</v>
      </c>
      <c r="E43" s="84" t="s">
        <v>141</v>
      </c>
      <c r="F43" s="86" t="s">
        <v>111</v>
      </c>
      <c r="G43" s="328">
        <v>352.7</v>
      </c>
      <c r="H43" s="319">
        <v>334</v>
      </c>
      <c r="I43" s="226"/>
      <c r="J43" s="226">
        <v>355</v>
      </c>
      <c r="K43" s="226"/>
      <c r="L43" s="226">
        <v>367</v>
      </c>
      <c r="M43" s="235"/>
      <c r="N43" s="379"/>
      <c r="O43" s="375">
        <f t="shared" si="0"/>
        <v>352</v>
      </c>
      <c r="P43" s="8"/>
      <c r="Q43" s="17"/>
    </row>
    <row r="44" spans="2:17" ht="21.75" customHeight="1">
      <c r="B44" s="37"/>
      <c r="C44" s="19"/>
      <c r="D44" s="19">
        <v>5</v>
      </c>
      <c r="E44" s="84" t="s">
        <v>140</v>
      </c>
      <c r="F44" s="86" t="s">
        <v>112</v>
      </c>
      <c r="G44" s="328">
        <v>331</v>
      </c>
      <c r="H44" s="319"/>
      <c r="I44" s="226"/>
      <c r="J44" s="226">
        <v>352</v>
      </c>
      <c r="K44" s="226"/>
      <c r="L44" s="226"/>
      <c r="M44" s="235"/>
      <c r="N44" s="379"/>
      <c r="O44" s="375">
        <f t="shared" si="0"/>
        <v>352</v>
      </c>
      <c r="P44" s="8"/>
      <c r="Q44" s="17"/>
    </row>
    <row r="45" spans="2:17" ht="21.75" customHeight="1">
      <c r="B45" s="37"/>
      <c r="C45" s="19"/>
      <c r="D45" s="19">
        <v>6</v>
      </c>
      <c r="E45" s="84" t="s">
        <v>141</v>
      </c>
      <c r="F45" s="86" t="s">
        <v>110</v>
      </c>
      <c r="G45" s="328">
        <v>355.6</v>
      </c>
      <c r="H45" s="319">
        <v>362</v>
      </c>
      <c r="I45" s="226">
        <v>350</v>
      </c>
      <c r="J45" s="226">
        <v>353</v>
      </c>
      <c r="K45" s="226">
        <v>351</v>
      </c>
      <c r="L45" s="226">
        <v>343</v>
      </c>
      <c r="M45" s="235"/>
      <c r="N45" s="379"/>
      <c r="O45" s="375">
        <f t="shared" si="0"/>
        <v>351.8</v>
      </c>
      <c r="P45" s="8"/>
      <c r="Q45" s="17"/>
    </row>
    <row r="46" spans="2:17" ht="21.75" customHeight="1">
      <c r="B46" s="37"/>
      <c r="C46" s="19"/>
      <c r="D46" s="19">
        <v>7</v>
      </c>
      <c r="E46" s="84" t="s">
        <v>140</v>
      </c>
      <c r="F46" s="86" t="s">
        <v>179</v>
      </c>
      <c r="G46" s="328">
        <v>0</v>
      </c>
      <c r="H46" s="319">
        <v>351</v>
      </c>
      <c r="I46" s="226">
        <v>351</v>
      </c>
      <c r="J46" s="226"/>
      <c r="K46" s="226"/>
      <c r="L46" s="226"/>
      <c r="M46" s="235"/>
      <c r="N46" s="379"/>
      <c r="O46" s="375">
        <f t="shared" si="0"/>
        <v>351</v>
      </c>
      <c r="P46" s="8"/>
      <c r="Q46" s="74"/>
    </row>
    <row r="47" spans="2:17" ht="21.75" customHeight="1">
      <c r="B47" s="37"/>
      <c r="C47" s="19"/>
      <c r="D47" s="19">
        <v>8</v>
      </c>
      <c r="E47" s="84" t="s">
        <v>140</v>
      </c>
      <c r="F47" s="86" t="s">
        <v>81</v>
      </c>
      <c r="G47" s="328">
        <v>344</v>
      </c>
      <c r="H47" s="319"/>
      <c r="I47" s="226"/>
      <c r="J47" s="226"/>
      <c r="K47" s="226">
        <v>340</v>
      </c>
      <c r="L47" s="226"/>
      <c r="M47" s="235"/>
      <c r="N47" s="379"/>
      <c r="O47" s="375">
        <f t="shared" si="0"/>
        <v>340</v>
      </c>
      <c r="P47" s="8"/>
      <c r="Q47" s="17"/>
    </row>
    <row r="48" spans="2:17" ht="21.75" customHeight="1">
      <c r="B48" s="37"/>
      <c r="C48" s="19"/>
      <c r="D48" s="19">
        <v>9</v>
      </c>
      <c r="E48" s="84"/>
      <c r="F48" s="85"/>
      <c r="G48" s="328"/>
      <c r="H48" s="319"/>
      <c r="I48" s="226"/>
      <c r="J48" s="226"/>
      <c r="K48" s="226"/>
      <c r="L48" s="226"/>
      <c r="M48" s="235"/>
      <c r="N48" s="379"/>
      <c r="O48" s="375"/>
      <c r="P48" s="8"/>
      <c r="Q48" s="17"/>
    </row>
    <row r="49" spans="2:17" ht="21.75" customHeight="1">
      <c r="B49" s="37"/>
      <c r="C49" s="19"/>
      <c r="D49" s="19">
        <v>10</v>
      </c>
      <c r="E49" s="84"/>
      <c r="F49" s="86"/>
      <c r="G49" s="228"/>
      <c r="H49" s="326"/>
      <c r="I49" s="292"/>
      <c r="J49" s="306"/>
      <c r="K49" s="306"/>
      <c r="L49" s="306"/>
      <c r="M49" s="307"/>
      <c r="N49" s="380"/>
      <c r="O49" s="376"/>
      <c r="P49" s="8"/>
      <c r="Q49" s="17"/>
    </row>
    <row r="50" spans="2:17" ht="21.75" customHeight="1" thickBot="1">
      <c r="B50" s="95"/>
      <c r="C50" s="18"/>
      <c r="D50" s="18">
        <v>11</v>
      </c>
      <c r="E50" s="96"/>
      <c r="F50" s="97"/>
      <c r="G50" s="330"/>
      <c r="H50" s="325"/>
      <c r="I50" s="297"/>
      <c r="J50" s="297"/>
      <c r="K50" s="297"/>
      <c r="L50" s="297"/>
      <c r="M50" s="286"/>
      <c r="N50" s="381"/>
      <c r="O50" s="377"/>
      <c r="P50" s="8"/>
      <c r="Q50" s="17"/>
    </row>
    <row r="51" spans="2:17" ht="0.75" customHeight="1" thickBot="1">
      <c r="B51" s="37"/>
      <c r="C51" s="19"/>
      <c r="D51" s="19">
        <v>11</v>
      </c>
      <c r="E51" s="84"/>
      <c r="F51" s="86"/>
      <c r="G51" s="161"/>
      <c r="H51" s="247"/>
      <c r="I51" s="248" t="s">
        <v>64</v>
      </c>
      <c r="J51" s="249"/>
      <c r="K51" s="250"/>
      <c r="L51" s="251"/>
      <c r="M51" s="250"/>
      <c r="N51" s="251"/>
      <c r="O51" s="87">
        <v>374</v>
      </c>
      <c r="P51" s="8"/>
      <c r="Q51" s="17"/>
    </row>
    <row r="52" spans="2:17" ht="16.5" customHeight="1" hidden="1">
      <c r="B52" s="37"/>
      <c r="C52" s="19"/>
      <c r="D52" s="19">
        <v>12</v>
      </c>
      <c r="E52" s="19"/>
      <c r="F52" s="85"/>
      <c r="G52" s="161"/>
      <c r="H52" s="247"/>
      <c r="I52" s="248"/>
      <c r="J52" s="249"/>
      <c r="K52" s="250"/>
      <c r="L52" s="251"/>
      <c r="M52" s="250"/>
      <c r="N52" s="251"/>
      <c r="O52" s="87"/>
      <c r="P52" s="8"/>
      <c r="Q52" s="17"/>
    </row>
    <row r="53" spans="2:17" ht="0.75" customHeight="1" hidden="1" thickBot="1">
      <c r="B53" s="37"/>
      <c r="C53" s="19"/>
      <c r="D53" s="19"/>
      <c r="E53" s="19"/>
      <c r="F53" s="85"/>
      <c r="G53" s="161"/>
      <c r="H53" s="251"/>
      <c r="I53" s="251"/>
      <c r="J53" s="252"/>
      <c r="K53" s="250"/>
      <c r="L53" s="251"/>
      <c r="M53" s="250"/>
      <c r="N53" s="251"/>
      <c r="O53" s="87"/>
      <c r="P53" s="8"/>
      <c r="Q53" s="17"/>
    </row>
    <row r="54" spans="2:17" ht="0.75" customHeight="1" hidden="1" thickBot="1">
      <c r="B54" s="37"/>
      <c r="C54" s="19"/>
      <c r="D54" s="19"/>
      <c r="E54" s="19"/>
      <c r="F54" s="85"/>
      <c r="G54" s="161"/>
      <c r="H54" s="251"/>
      <c r="I54" s="253"/>
      <c r="J54" s="250"/>
      <c r="K54" s="250"/>
      <c r="L54" s="251"/>
      <c r="M54" s="250"/>
      <c r="N54" s="251"/>
      <c r="O54" s="87"/>
      <c r="P54" s="8"/>
      <c r="Q54" s="17"/>
    </row>
    <row r="55" spans="2:17" ht="0.75" customHeight="1" hidden="1" thickBot="1">
      <c r="B55" s="37"/>
      <c r="C55" s="19"/>
      <c r="D55" s="19"/>
      <c r="E55" s="19"/>
      <c r="F55" s="85"/>
      <c r="G55" s="161"/>
      <c r="H55" s="251"/>
      <c r="I55" s="253"/>
      <c r="J55" s="250"/>
      <c r="K55" s="250"/>
      <c r="L55" s="251"/>
      <c r="M55" s="250"/>
      <c r="N55" s="251"/>
      <c r="O55" s="87"/>
      <c r="P55" s="8"/>
      <c r="Q55" s="7"/>
    </row>
    <row r="56" spans="2:17" ht="21.75" customHeight="1">
      <c r="B56" s="139" t="s">
        <v>72</v>
      </c>
      <c r="C56" s="140" t="s">
        <v>27</v>
      </c>
      <c r="D56" s="140">
        <v>1</v>
      </c>
      <c r="E56" s="140" t="s">
        <v>140</v>
      </c>
      <c r="F56" s="145" t="s">
        <v>113</v>
      </c>
      <c r="G56" s="338">
        <v>374.29</v>
      </c>
      <c r="H56" s="318"/>
      <c r="I56" s="267"/>
      <c r="J56" s="267"/>
      <c r="K56" s="267"/>
      <c r="L56" s="339"/>
      <c r="M56" s="301"/>
      <c r="N56" s="304"/>
      <c r="O56" s="374">
        <v>374.29</v>
      </c>
      <c r="P56" s="8"/>
      <c r="Q56" s="7"/>
    </row>
    <row r="57" spans="2:17" ht="21.75" customHeight="1">
      <c r="B57" s="61"/>
      <c r="C57" s="141"/>
      <c r="D57" s="142">
        <v>2</v>
      </c>
      <c r="E57" s="142" t="s">
        <v>141</v>
      </c>
      <c r="F57" s="146" t="s">
        <v>86</v>
      </c>
      <c r="G57" s="228">
        <v>366</v>
      </c>
      <c r="H57" s="319">
        <v>364</v>
      </c>
      <c r="I57" s="226">
        <v>370</v>
      </c>
      <c r="J57" s="226">
        <v>383</v>
      </c>
      <c r="K57" s="226">
        <v>360</v>
      </c>
      <c r="L57" s="340">
        <v>367</v>
      </c>
      <c r="M57" s="302"/>
      <c r="N57" s="382"/>
      <c r="O57" s="375">
        <f>AVERAGE(H57:L57)</f>
        <v>368.8</v>
      </c>
      <c r="P57" s="8"/>
      <c r="Q57" s="7"/>
    </row>
    <row r="58" spans="2:16" ht="21.75" customHeight="1">
      <c r="B58" s="137"/>
      <c r="C58" s="141"/>
      <c r="D58" s="142">
        <v>3</v>
      </c>
      <c r="E58" s="142" t="s">
        <v>140</v>
      </c>
      <c r="F58" s="146" t="s">
        <v>114</v>
      </c>
      <c r="G58" s="228">
        <v>368.33</v>
      </c>
      <c r="H58" s="319"/>
      <c r="I58" s="226">
        <v>366</v>
      </c>
      <c r="J58" s="226">
        <v>358</v>
      </c>
      <c r="K58" s="226">
        <v>355</v>
      </c>
      <c r="L58" s="340">
        <v>358</v>
      </c>
      <c r="M58" s="302"/>
      <c r="N58" s="382"/>
      <c r="O58" s="375">
        <f>AVERAGE(H58:L58)</f>
        <v>359.25</v>
      </c>
      <c r="P58" s="8"/>
    </row>
    <row r="59" spans="2:16" ht="21.75" customHeight="1">
      <c r="B59" s="137"/>
      <c r="C59" s="141"/>
      <c r="D59" s="142">
        <v>4</v>
      </c>
      <c r="E59" s="142" t="s">
        <v>141</v>
      </c>
      <c r="F59" s="146" t="s">
        <v>166</v>
      </c>
      <c r="G59" s="228">
        <v>0</v>
      </c>
      <c r="H59" s="319">
        <v>345</v>
      </c>
      <c r="I59" s="226">
        <v>356</v>
      </c>
      <c r="J59" s="226">
        <v>356</v>
      </c>
      <c r="K59" s="226">
        <v>364</v>
      </c>
      <c r="L59" s="340">
        <v>355</v>
      </c>
      <c r="M59" s="302"/>
      <c r="N59" s="382"/>
      <c r="O59" s="375">
        <f>AVERAGE(H59:L59)</f>
        <v>355.2</v>
      </c>
      <c r="P59" s="8"/>
    </row>
    <row r="60" spans="2:18" ht="21.75" customHeight="1">
      <c r="B60" s="137"/>
      <c r="C60" s="141"/>
      <c r="D60" s="142">
        <v>5</v>
      </c>
      <c r="E60" s="142" t="s">
        <v>141</v>
      </c>
      <c r="F60" s="146" t="s">
        <v>115</v>
      </c>
      <c r="G60" s="228">
        <v>359.6</v>
      </c>
      <c r="H60" s="319">
        <v>357</v>
      </c>
      <c r="I60" s="226">
        <v>362</v>
      </c>
      <c r="J60" s="226">
        <v>349</v>
      </c>
      <c r="K60" s="226">
        <v>346</v>
      </c>
      <c r="L60" s="340">
        <v>355</v>
      </c>
      <c r="M60" s="302"/>
      <c r="N60" s="382"/>
      <c r="O60" s="375">
        <f>AVERAGE(H60:L60)</f>
        <v>353.8</v>
      </c>
      <c r="P60" s="8"/>
      <c r="R60" s="395"/>
    </row>
    <row r="61" spans="2:18" ht="21.75" customHeight="1">
      <c r="B61" s="137"/>
      <c r="C61" s="141"/>
      <c r="D61" s="142">
        <v>6</v>
      </c>
      <c r="E61" s="142" t="s">
        <v>140</v>
      </c>
      <c r="F61" s="146" t="s">
        <v>117</v>
      </c>
      <c r="G61" s="228">
        <v>352</v>
      </c>
      <c r="H61" s="319"/>
      <c r="I61" s="226"/>
      <c r="J61" s="226"/>
      <c r="K61" s="226"/>
      <c r="L61" s="340"/>
      <c r="M61" s="302"/>
      <c r="N61" s="382"/>
      <c r="O61" s="375">
        <v>352</v>
      </c>
      <c r="P61" s="8"/>
      <c r="R61" s="395"/>
    </row>
    <row r="62" spans="2:18" ht="21.75" customHeight="1">
      <c r="B62" s="137"/>
      <c r="C62" s="141"/>
      <c r="D62" s="142">
        <v>7</v>
      </c>
      <c r="E62" s="142" t="s">
        <v>141</v>
      </c>
      <c r="F62" s="146" t="s">
        <v>116</v>
      </c>
      <c r="G62" s="228">
        <v>355.4</v>
      </c>
      <c r="H62" s="319">
        <v>348</v>
      </c>
      <c r="I62" s="226">
        <v>344</v>
      </c>
      <c r="J62" s="226">
        <v>345</v>
      </c>
      <c r="K62" s="226">
        <v>343</v>
      </c>
      <c r="L62" s="340"/>
      <c r="M62" s="302"/>
      <c r="N62" s="382"/>
      <c r="O62" s="375">
        <f>AVERAGE(H62:L62)</f>
        <v>345</v>
      </c>
      <c r="P62" s="8"/>
      <c r="R62" s="395"/>
    </row>
    <row r="63" spans="2:18" ht="21.75" customHeight="1">
      <c r="B63" s="137"/>
      <c r="C63" s="141"/>
      <c r="D63" s="142">
        <v>8</v>
      </c>
      <c r="E63" s="142" t="s">
        <v>141</v>
      </c>
      <c r="F63" s="146" t="s">
        <v>118</v>
      </c>
      <c r="G63" s="228">
        <v>346</v>
      </c>
      <c r="H63" s="319">
        <v>326</v>
      </c>
      <c r="I63" s="254"/>
      <c r="J63" s="228"/>
      <c r="K63" s="228"/>
      <c r="L63" s="340">
        <v>332</v>
      </c>
      <c r="M63" s="302"/>
      <c r="N63" s="382"/>
      <c r="O63" s="375">
        <f>AVERAGE(H63:L63)</f>
        <v>329</v>
      </c>
      <c r="P63" s="8"/>
      <c r="R63" s="395"/>
    </row>
    <row r="64" spans="2:18" ht="21.75" customHeight="1" thickBot="1">
      <c r="B64" s="137"/>
      <c r="C64" s="141"/>
      <c r="D64" s="142">
        <v>9</v>
      </c>
      <c r="E64" s="142" t="s">
        <v>140</v>
      </c>
      <c r="F64" s="146" t="s">
        <v>119</v>
      </c>
      <c r="G64" s="228">
        <v>296</v>
      </c>
      <c r="H64" s="319"/>
      <c r="I64" s="226"/>
      <c r="J64" s="226"/>
      <c r="K64" s="226"/>
      <c r="L64" s="340"/>
      <c r="M64" s="302"/>
      <c r="N64" s="382"/>
      <c r="O64" s="375">
        <v>296</v>
      </c>
      <c r="P64" s="8"/>
      <c r="R64" s="395"/>
    </row>
    <row r="65" spans="2:18" ht="21.75" customHeight="1" thickBot="1">
      <c r="B65" s="138"/>
      <c r="C65" s="143"/>
      <c r="D65" s="144">
        <v>10</v>
      </c>
      <c r="E65" s="144" t="s">
        <v>140</v>
      </c>
      <c r="F65" s="147" t="s">
        <v>120</v>
      </c>
      <c r="G65" s="268">
        <v>0</v>
      </c>
      <c r="H65" s="325"/>
      <c r="I65" s="297"/>
      <c r="J65" s="297"/>
      <c r="K65" s="297"/>
      <c r="L65" s="341"/>
      <c r="M65" s="320"/>
      <c r="N65" s="383"/>
      <c r="O65" s="389">
        <v>0</v>
      </c>
      <c r="P65" s="8"/>
      <c r="R65" s="395"/>
    </row>
    <row r="66" spans="2:18" ht="16.5" customHeight="1" hidden="1">
      <c r="B66" s="37"/>
      <c r="C66" s="19"/>
      <c r="D66" s="19"/>
      <c r="E66" s="19"/>
      <c r="F66" s="85"/>
      <c r="G66" s="161"/>
      <c r="H66" s="248"/>
      <c r="I66" s="256"/>
      <c r="J66" s="257"/>
      <c r="K66" s="251"/>
      <c r="L66" s="258"/>
      <c r="M66" s="258"/>
      <c r="N66" s="258"/>
      <c r="O66" s="87"/>
      <c r="P66" s="8"/>
      <c r="R66" s="395"/>
    </row>
    <row r="67" spans="2:18" ht="16.5" customHeight="1" hidden="1">
      <c r="B67" s="37"/>
      <c r="C67" s="19"/>
      <c r="D67" s="19"/>
      <c r="E67" s="84"/>
      <c r="F67" s="86"/>
      <c r="G67" s="293"/>
      <c r="H67" s="248"/>
      <c r="I67" s="256"/>
      <c r="J67" s="257"/>
      <c r="K67" s="251"/>
      <c r="L67" s="258"/>
      <c r="M67" s="258"/>
      <c r="N67" s="258"/>
      <c r="O67" s="87"/>
      <c r="P67" s="8"/>
      <c r="R67" s="395"/>
    </row>
    <row r="68" spans="2:18" ht="0.75" customHeight="1">
      <c r="B68" s="37"/>
      <c r="C68" s="19"/>
      <c r="D68" s="19"/>
      <c r="E68" s="19"/>
      <c r="F68" s="85"/>
      <c r="G68" s="161"/>
      <c r="H68" s="251"/>
      <c r="I68" s="251"/>
      <c r="J68" s="250"/>
      <c r="K68" s="259"/>
      <c r="L68" s="251"/>
      <c r="M68" s="251"/>
      <c r="N68" s="251"/>
      <c r="O68" s="87"/>
      <c r="P68" s="8"/>
      <c r="R68" s="395"/>
    </row>
    <row r="69" spans="2:18" ht="0.75" customHeight="1" thickBot="1">
      <c r="B69" s="37"/>
      <c r="C69" s="19"/>
      <c r="D69" s="19"/>
      <c r="E69" s="19"/>
      <c r="F69" s="85"/>
      <c r="G69" s="161"/>
      <c r="H69" s="251"/>
      <c r="I69" s="251"/>
      <c r="J69" s="250"/>
      <c r="K69" s="250"/>
      <c r="L69" s="251"/>
      <c r="M69" s="251"/>
      <c r="N69" s="251"/>
      <c r="O69" s="87"/>
      <c r="P69" s="8"/>
      <c r="R69" s="395"/>
    </row>
    <row r="70" spans="2:28" ht="21.75" customHeight="1">
      <c r="B70" s="91" t="s">
        <v>71</v>
      </c>
      <c r="C70" s="92" t="s">
        <v>27</v>
      </c>
      <c r="D70" s="92">
        <v>1</v>
      </c>
      <c r="E70" s="92" t="s">
        <v>141</v>
      </c>
      <c r="F70" s="232" t="s">
        <v>134</v>
      </c>
      <c r="G70" s="229">
        <v>369.6</v>
      </c>
      <c r="H70" s="318">
        <v>363</v>
      </c>
      <c r="I70" s="267">
        <v>361</v>
      </c>
      <c r="J70" s="299">
        <v>364</v>
      </c>
      <c r="K70" s="267">
        <v>370</v>
      </c>
      <c r="L70" s="267">
        <v>381</v>
      </c>
      <c r="M70" s="272"/>
      <c r="N70" s="371"/>
      <c r="O70" s="374">
        <f aca="true" t="shared" si="1" ref="O70:O76">AVERAGE(H70:L70)</f>
        <v>367.8</v>
      </c>
      <c r="P70" s="8"/>
      <c r="R70" s="395"/>
      <c r="S70" s="39"/>
      <c r="T70" s="38"/>
      <c r="U70" s="38"/>
      <c r="V70" s="40"/>
      <c r="W70" s="40"/>
      <c r="X70" s="40"/>
      <c r="Y70" s="40"/>
      <c r="Z70" s="40"/>
      <c r="AA70" s="38"/>
      <c r="AB70" s="40"/>
    </row>
    <row r="71" spans="2:32" ht="21.75" customHeight="1">
      <c r="B71" s="61"/>
      <c r="C71" s="19"/>
      <c r="D71" s="19">
        <v>2</v>
      </c>
      <c r="E71" s="84" t="s">
        <v>141</v>
      </c>
      <c r="F71" s="85" t="s">
        <v>136</v>
      </c>
      <c r="G71" s="401">
        <v>356.4</v>
      </c>
      <c r="H71" s="319">
        <v>365</v>
      </c>
      <c r="I71" s="226">
        <v>370</v>
      </c>
      <c r="J71" s="300">
        <v>361</v>
      </c>
      <c r="K71" s="226">
        <v>364</v>
      </c>
      <c r="L71" s="226">
        <v>359</v>
      </c>
      <c r="M71" s="230"/>
      <c r="N71" s="372"/>
      <c r="O71" s="375">
        <f t="shared" si="1"/>
        <v>363.8</v>
      </c>
      <c r="P71" s="8"/>
      <c r="R71" s="395"/>
      <c r="S71" s="38"/>
      <c r="T71" s="38"/>
      <c r="U71" s="38"/>
      <c r="V71" s="39"/>
      <c r="W71" s="39"/>
      <c r="X71" s="40"/>
      <c r="Y71" s="40"/>
      <c r="Z71" s="40"/>
      <c r="AA71" s="40"/>
      <c r="AB71" s="40"/>
      <c r="AC71" s="40"/>
      <c r="AD71" s="40"/>
      <c r="AE71" s="38"/>
      <c r="AF71" s="40"/>
    </row>
    <row r="72" spans="2:32" ht="21.75" customHeight="1">
      <c r="B72" s="37"/>
      <c r="C72" s="19"/>
      <c r="D72" s="19">
        <v>3</v>
      </c>
      <c r="E72" s="84" t="s">
        <v>141</v>
      </c>
      <c r="F72" s="86" t="s">
        <v>137</v>
      </c>
      <c r="G72" s="323">
        <v>343.8</v>
      </c>
      <c r="H72" s="319">
        <v>333</v>
      </c>
      <c r="I72" s="226">
        <v>343</v>
      </c>
      <c r="J72" s="300"/>
      <c r="K72" s="226">
        <v>342</v>
      </c>
      <c r="L72" s="226"/>
      <c r="M72" s="230"/>
      <c r="N72" s="372"/>
      <c r="O72" s="375">
        <f t="shared" si="1"/>
        <v>339.3333333333333</v>
      </c>
      <c r="P72" s="8"/>
      <c r="R72" s="395"/>
      <c r="S72" s="38"/>
      <c r="T72" s="38"/>
      <c r="U72" s="38"/>
      <c r="V72" s="39"/>
      <c r="W72" s="39"/>
      <c r="X72" s="40"/>
      <c r="Y72" s="40"/>
      <c r="Z72" s="40"/>
      <c r="AA72" s="40"/>
      <c r="AB72" s="40"/>
      <c r="AC72" s="40"/>
      <c r="AD72" s="40"/>
      <c r="AE72" s="38"/>
      <c r="AF72" s="40"/>
    </row>
    <row r="73" spans="2:32" ht="21.75" customHeight="1">
      <c r="B73" s="37"/>
      <c r="C73" s="19"/>
      <c r="D73" s="19">
        <v>4</v>
      </c>
      <c r="E73" s="84" t="s">
        <v>141</v>
      </c>
      <c r="F73" s="85" t="s">
        <v>135</v>
      </c>
      <c r="G73" s="323">
        <v>368.8</v>
      </c>
      <c r="H73" s="319">
        <v>325</v>
      </c>
      <c r="I73" s="226"/>
      <c r="J73" s="300"/>
      <c r="K73" s="226"/>
      <c r="L73" s="226">
        <v>353</v>
      </c>
      <c r="M73" s="230"/>
      <c r="N73" s="372"/>
      <c r="O73" s="375">
        <f t="shared" si="1"/>
        <v>339</v>
      </c>
      <c r="P73" s="8"/>
      <c r="R73" s="395"/>
      <c r="S73" s="38"/>
      <c r="T73" s="38"/>
      <c r="U73" s="38"/>
      <c r="V73" s="39"/>
      <c r="W73" s="39"/>
      <c r="X73" s="40"/>
      <c r="Y73" s="40"/>
      <c r="Z73" s="40"/>
      <c r="AA73" s="40"/>
      <c r="AB73" s="40"/>
      <c r="AC73" s="40"/>
      <c r="AD73" s="38"/>
      <c r="AE73" s="38"/>
      <c r="AF73" s="40"/>
    </row>
    <row r="74" spans="2:32" ht="21.75" customHeight="1">
      <c r="B74" s="37"/>
      <c r="C74" s="19"/>
      <c r="D74" s="19">
        <v>5</v>
      </c>
      <c r="E74" s="84" t="s">
        <v>140</v>
      </c>
      <c r="F74" s="86" t="s">
        <v>219</v>
      </c>
      <c r="G74" s="345">
        <v>334.2</v>
      </c>
      <c r="H74" s="319"/>
      <c r="I74" s="226"/>
      <c r="J74" s="300">
        <v>341</v>
      </c>
      <c r="K74" s="226">
        <v>337</v>
      </c>
      <c r="L74" s="226"/>
      <c r="M74" s="230"/>
      <c r="N74" s="372"/>
      <c r="O74" s="375">
        <f t="shared" si="1"/>
        <v>339</v>
      </c>
      <c r="P74" s="8"/>
      <c r="R74" s="395"/>
      <c r="S74" s="38"/>
      <c r="T74" s="38"/>
      <c r="U74" s="38"/>
      <c r="V74" s="39"/>
      <c r="W74" s="39"/>
      <c r="X74" s="40"/>
      <c r="Y74" s="40"/>
      <c r="Z74" s="38"/>
      <c r="AA74" s="38"/>
      <c r="AB74" s="40"/>
      <c r="AC74" s="40"/>
      <c r="AD74" s="38"/>
      <c r="AE74" s="38"/>
      <c r="AF74" s="40"/>
    </row>
    <row r="75" spans="2:32" ht="21.75" customHeight="1">
      <c r="B75" s="37"/>
      <c r="C75" s="19"/>
      <c r="D75" s="19">
        <v>6</v>
      </c>
      <c r="E75" s="84" t="s">
        <v>140</v>
      </c>
      <c r="F75" s="86" t="s">
        <v>138</v>
      </c>
      <c r="G75" s="345">
        <v>314.6</v>
      </c>
      <c r="H75" s="319"/>
      <c r="I75" s="226">
        <v>300</v>
      </c>
      <c r="J75" s="300">
        <v>295</v>
      </c>
      <c r="K75" s="306"/>
      <c r="L75" s="306">
        <v>324</v>
      </c>
      <c r="M75" s="230"/>
      <c r="N75" s="372"/>
      <c r="O75" s="375">
        <f t="shared" si="1"/>
        <v>306.3333333333333</v>
      </c>
      <c r="P75" s="8"/>
      <c r="R75" s="395"/>
      <c r="S75" s="38"/>
      <c r="T75" s="38"/>
      <c r="U75" s="38"/>
      <c r="V75" s="39"/>
      <c r="W75" s="39"/>
      <c r="X75" s="38"/>
      <c r="Y75" s="38"/>
      <c r="Z75" s="38"/>
      <c r="AA75" s="38"/>
      <c r="AB75" s="38"/>
      <c r="AC75" s="38"/>
      <c r="AD75" s="40"/>
      <c r="AE75" s="38"/>
      <c r="AF75" s="40"/>
    </row>
    <row r="76" spans="2:32" ht="21.75" customHeight="1">
      <c r="B76" s="37"/>
      <c r="C76" s="19"/>
      <c r="D76" s="19">
        <v>7</v>
      </c>
      <c r="E76" s="84" t="s">
        <v>141</v>
      </c>
      <c r="F76" s="85" t="s">
        <v>139</v>
      </c>
      <c r="G76" s="345">
        <v>316.25</v>
      </c>
      <c r="H76" s="319">
        <v>287</v>
      </c>
      <c r="I76" s="226">
        <v>296</v>
      </c>
      <c r="J76" s="300">
        <v>294</v>
      </c>
      <c r="K76" s="226">
        <v>301</v>
      </c>
      <c r="L76" s="226">
        <v>314</v>
      </c>
      <c r="M76" s="230"/>
      <c r="N76" s="372"/>
      <c r="O76" s="375">
        <f t="shared" si="1"/>
        <v>298.4</v>
      </c>
      <c r="P76" s="8"/>
      <c r="R76" s="395"/>
      <c r="S76" s="38"/>
      <c r="T76" s="38"/>
      <c r="U76" s="38"/>
      <c r="V76" s="39"/>
      <c r="W76" s="39"/>
      <c r="X76" s="40"/>
      <c r="Y76" s="40"/>
      <c r="Z76" s="40"/>
      <c r="AA76" s="40"/>
      <c r="AB76" s="38"/>
      <c r="AC76" s="38"/>
      <c r="AD76" s="40"/>
      <c r="AE76" s="38"/>
      <c r="AF76" s="40"/>
    </row>
    <row r="77" spans="2:18" ht="21.75" customHeight="1">
      <c r="B77" s="37"/>
      <c r="C77" s="19"/>
      <c r="D77" s="19">
        <v>8</v>
      </c>
      <c r="E77" s="84"/>
      <c r="F77" s="85"/>
      <c r="G77" s="324"/>
      <c r="H77" s="319"/>
      <c r="I77" s="287"/>
      <c r="J77" s="226"/>
      <c r="K77" s="303"/>
      <c r="L77" s="228"/>
      <c r="M77" s="230"/>
      <c r="N77" s="372"/>
      <c r="O77" s="376"/>
      <c r="P77" s="8"/>
      <c r="R77" s="395"/>
    </row>
    <row r="78" spans="2:33" ht="21.75" customHeight="1">
      <c r="B78" s="37"/>
      <c r="C78" s="19"/>
      <c r="D78" s="19">
        <v>9</v>
      </c>
      <c r="E78" s="19"/>
      <c r="F78" s="86"/>
      <c r="G78" s="394"/>
      <c r="H78" s="228"/>
      <c r="I78" s="254"/>
      <c r="J78" s="228"/>
      <c r="K78" s="255"/>
      <c r="L78" s="228"/>
      <c r="M78" s="230"/>
      <c r="N78" s="372"/>
      <c r="O78" s="376"/>
      <c r="P78" s="8"/>
      <c r="R78" s="395"/>
      <c r="S78" s="39"/>
      <c r="T78" s="38"/>
      <c r="U78" s="56"/>
      <c r="V78" s="38"/>
      <c r="W78" s="39"/>
      <c r="X78" s="39"/>
      <c r="Y78" s="40"/>
      <c r="Z78" s="40"/>
      <c r="AA78" s="40"/>
      <c r="AB78" s="40"/>
      <c r="AC78" s="40"/>
      <c r="AD78" s="40"/>
      <c r="AE78" s="40"/>
      <c r="AF78" s="38"/>
      <c r="AG78" s="40"/>
    </row>
    <row r="79" spans="2:33" ht="21.75" customHeight="1" thickBot="1">
      <c r="B79" s="95"/>
      <c r="C79" s="18"/>
      <c r="D79" s="18">
        <v>10</v>
      </c>
      <c r="E79" s="96"/>
      <c r="F79" s="97"/>
      <c r="G79" s="274"/>
      <c r="H79" s="268"/>
      <c r="I79" s="269"/>
      <c r="J79" s="268"/>
      <c r="K79" s="270"/>
      <c r="L79" s="268"/>
      <c r="M79" s="273"/>
      <c r="N79" s="373"/>
      <c r="O79" s="377"/>
      <c r="P79" s="8"/>
      <c r="R79" s="395"/>
      <c r="S79" s="39"/>
      <c r="T79" s="38"/>
      <c r="U79" s="38"/>
      <c r="V79" s="38"/>
      <c r="W79" s="39"/>
      <c r="X79" s="39"/>
      <c r="Y79" s="38"/>
      <c r="Z79" s="40"/>
      <c r="AA79" s="38"/>
      <c r="AB79" s="38"/>
      <c r="AC79" s="40"/>
      <c r="AD79" s="40"/>
      <c r="AE79" s="40"/>
      <c r="AF79" s="38"/>
      <c r="AG79" s="40"/>
    </row>
    <row r="80" spans="2:33" ht="1.5" customHeight="1" thickBot="1">
      <c r="B80" s="37"/>
      <c r="C80" s="19"/>
      <c r="D80" s="19"/>
      <c r="E80" s="84"/>
      <c r="F80" s="86"/>
      <c r="G80" s="162"/>
      <c r="H80" s="251"/>
      <c r="I80" s="253"/>
      <c r="J80" s="257"/>
      <c r="K80" s="260"/>
      <c r="L80" s="261"/>
      <c r="M80" s="251"/>
      <c r="N80" s="251"/>
      <c r="O80" s="87"/>
      <c r="P80" s="8"/>
      <c r="R80" s="38"/>
      <c r="S80" s="39"/>
      <c r="T80" s="38"/>
      <c r="U80" s="38"/>
      <c r="V80" s="38"/>
      <c r="W80" s="39"/>
      <c r="X80" s="39"/>
      <c r="Y80" s="38"/>
      <c r="Z80" s="40"/>
      <c r="AA80" s="38"/>
      <c r="AB80" s="38"/>
      <c r="AC80" s="40"/>
      <c r="AD80" s="40"/>
      <c r="AE80" s="40"/>
      <c r="AF80" s="38"/>
      <c r="AG80" s="40"/>
    </row>
    <row r="81" spans="2:33" ht="16.5" customHeight="1" hidden="1">
      <c r="B81" s="63"/>
      <c r="C81" s="19"/>
      <c r="D81" s="19"/>
      <c r="E81" s="84"/>
      <c r="F81" s="85"/>
      <c r="G81" s="161"/>
      <c r="H81" s="251"/>
      <c r="I81" s="251"/>
      <c r="J81" s="257"/>
      <c r="K81" s="260"/>
      <c r="L81" s="261"/>
      <c r="M81" s="251"/>
      <c r="N81" s="251"/>
      <c r="O81" s="87"/>
      <c r="P81" s="8"/>
      <c r="R81" s="38"/>
      <c r="S81" s="39"/>
      <c r="T81" s="38"/>
      <c r="U81" s="38"/>
      <c r="V81" s="38"/>
      <c r="W81" s="39"/>
      <c r="X81" s="39"/>
      <c r="Y81" s="40"/>
      <c r="Z81" s="40"/>
      <c r="AA81" s="40"/>
      <c r="AB81" s="40"/>
      <c r="AC81" s="40"/>
      <c r="AD81" s="40"/>
      <c r="AE81" s="40"/>
      <c r="AF81" s="38"/>
      <c r="AG81" s="40"/>
    </row>
    <row r="82" spans="2:33" ht="1.5" customHeight="1" hidden="1">
      <c r="B82" s="63"/>
      <c r="C82" s="19"/>
      <c r="D82" s="19"/>
      <c r="E82" s="19"/>
      <c r="F82" s="85"/>
      <c r="G82" s="161"/>
      <c r="H82" s="251"/>
      <c r="I82" s="251"/>
      <c r="J82" s="257"/>
      <c r="K82" s="262"/>
      <c r="L82" s="251"/>
      <c r="M82" s="251"/>
      <c r="N82" s="251"/>
      <c r="O82" s="87"/>
      <c r="P82" s="8"/>
      <c r="R82" s="38"/>
      <c r="Y82" s="40"/>
      <c r="Z82" s="38"/>
      <c r="AA82" s="40"/>
      <c r="AB82" s="38"/>
      <c r="AC82" s="40"/>
      <c r="AD82" s="40"/>
      <c r="AE82" s="40"/>
      <c r="AF82" s="38"/>
      <c r="AG82" s="40"/>
    </row>
    <row r="83" spans="2:33" ht="0.75" customHeight="1" hidden="1" thickBot="1">
      <c r="B83" s="37"/>
      <c r="C83" s="19"/>
      <c r="D83" s="19"/>
      <c r="E83" s="19"/>
      <c r="F83" s="85"/>
      <c r="G83" s="161"/>
      <c r="H83" s="251"/>
      <c r="I83" s="251"/>
      <c r="J83" s="250"/>
      <c r="K83" s="250"/>
      <c r="L83" s="251"/>
      <c r="M83" s="251"/>
      <c r="N83" s="251"/>
      <c r="O83" s="87"/>
      <c r="P83" s="77"/>
      <c r="R83" s="38"/>
      <c r="Y83" s="40"/>
      <c r="Z83" s="40"/>
      <c r="AA83" s="40"/>
      <c r="AB83" s="40"/>
      <c r="AC83" s="38"/>
      <c r="AD83" s="38"/>
      <c r="AE83" s="40"/>
      <c r="AF83" s="38"/>
      <c r="AG83" s="40"/>
    </row>
    <row r="84" spans="2:33" ht="0.75" customHeight="1" hidden="1" thickBot="1">
      <c r="B84" s="65"/>
      <c r="C84" s="87"/>
      <c r="D84" s="87"/>
      <c r="E84" s="87"/>
      <c r="F84" s="88"/>
      <c r="G84" s="294"/>
      <c r="H84" s="248"/>
      <c r="I84" s="248"/>
      <c r="J84" s="263"/>
      <c r="K84" s="263"/>
      <c r="L84" s="248"/>
      <c r="M84" s="248"/>
      <c r="N84" s="248"/>
      <c r="O84" s="87"/>
      <c r="P84" s="77"/>
      <c r="R84" s="38"/>
      <c r="Y84" s="38"/>
      <c r="Z84" s="38"/>
      <c r="AA84" s="38"/>
      <c r="AB84" s="38"/>
      <c r="AC84" s="40"/>
      <c r="AD84" s="38"/>
      <c r="AE84" s="38"/>
      <c r="AF84" s="38"/>
      <c r="AG84" s="40"/>
    </row>
    <row r="85" spans="2:33" ht="13.5" customHeight="1" hidden="1" thickBot="1">
      <c r="B85" s="65"/>
      <c r="C85" s="87"/>
      <c r="D85" s="87"/>
      <c r="E85" s="87"/>
      <c r="F85" s="88"/>
      <c r="G85" s="294"/>
      <c r="H85" s="248"/>
      <c r="I85" s="248"/>
      <c r="J85" s="263"/>
      <c r="K85" s="263"/>
      <c r="L85" s="248"/>
      <c r="M85" s="248"/>
      <c r="N85" s="248"/>
      <c r="O85" s="87"/>
      <c r="P85" s="77"/>
      <c r="R85" s="38"/>
      <c r="Y85" s="40"/>
      <c r="Z85" s="40"/>
      <c r="AA85" s="40"/>
      <c r="AB85" s="40"/>
      <c r="AC85" s="38"/>
      <c r="AD85" s="38"/>
      <c r="AE85" s="38"/>
      <c r="AF85" s="38"/>
      <c r="AG85" s="40"/>
    </row>
    <row r="86" spans="2:33" ht="21.75" customHeight="1">
      <c r="B86" s="91" t="s">
        <v>69</v>
      </c>
      <c r="C86" s="92" t="s">
        <v>27</v>
      </c>
      <c r="D86" s="92">
        <v>1</v>
      </c>
      <c r="E86" s="92" t="s">
        <v>141</v>
      </c>
      <c r="F86" s="94" t="s">
        <v>122</v>
      </c>
      <c r="G86" s="343">
        <v>355.67</v>
      </c>
      <c r="H86" s="318">
        <v>350</v>
      </c>
      <c r="I86" s="267">
        <v>358</v>
      </c>
      <c r="J86" s="267"/>
      <c r="K86" s="267"/>
      <c r="L86" s="396"/>
      <c r="M86" s="402"/>
      <c r="N86" s="384"/>
      <c r="O86" s="374">
        <f>AVERAGE(H86:L86)</f>
        <v>354</v>
      </c>
      <c r="P86" s="8"/>
      <c r="R86" s="38"/>
      <c r="Y86" s="38"/>
      <c r="Z86" s="38"/>
      <c r="AA86" s="38"/>
      <c r="AB86" s="40"/>
      <c r="AC86" s="38"/>
      <c r="AD86" s="40"/>
      <c r="AE86" s="38"/>
      <c r="AF86" s="38"/>
      <c r="AG86" s="40"/>
    </row>
    <row r="87" spans="2:18" ht="21.75" customHeight="1">
      <c r="B87" s="61">
        <v>4206</v>
      </c>
      <c r="C87" s="87"/>
      <c r="D87" s="19">
        <v>2</v>
      </c>
      <c r="E87" s="19" t="s">
        <v>140</v>
      </c>
      <c r="F87" s="85" t="s">
        <v>121</v>
      </c>
      <c r="G87" s="228">
        <v>366.25</v>
      </c>
      <c r="H87" s="319"/>
      <c r="I87" s="226">
        <v>359</v>
      </c>
      <c r="J87" s="226"/>
      <c r="K87" s="226">
        <v>346</v>
      </c>
      <c r="L87" s="397" t="s">
        <v>224</v>
      </c>
      <c r="M87" s="234"/>
      <c r="N87" s="385"/>
      <c r="O87" s="375">
        <f>AVERAGE(H87:L87)</f>
        <v>352.5</v>
      </c>
      <c r="P87" s="8"/>
      <c r="R87" s="38"/>
    </row>
    <row r="88" spans="2:24" ht="21.75" customHeight="1">
      <c r="B88" s="65"/>
      <c r="C88" s="87"/>
      <c r="D88" s="19">
        <v>3</v>
      </c>
      <c r="E88" s="19" t="s">
        <v>140</v>
      </c>
      <c r="F88" s="85" t="s">
        <v>123</v>
      </c>
      <c r="G88" s="228">
        <v>349.33</v>
      </c>
      <c r="H88" s="319"/>
      <c r="I88" s="226"/>
      <c r="J88" s="226"/>
      <c r="K88" s="226"/>
      <c r="L88" s="397"/>
      <c r="M88" s="234"/>
      <c r="N88" s="385"/>
      <c r="O88" s="375">
        <v>349.33</v>
      </c>
      <c r="P88" s="8"/>
      <c r="S88" s="39"/>
      <c r="T88" s="38"/>
      <c r="U88" s="38"/>
      <c r="V88" s="38"/>
      <c r="W88" s="39"/>
      <c r="X88" s="39"/>
    </row>
    <row r="89" spans="2:24" ht="21.75" customHeight="1">
      <c r="B89" s="65"/>
      <c r="C89" s="87"/>
      <c r="D89" s="19">
        <v>4</v>
      </c>
      <c r="E89" s="19" t="s">
        <v>140</v>
      </c>
      <c r="F89" s="85" t="s">
        <v>128</v>
      </c>
      <c r="G89" s="228">
        <v>0</v>
      </c>
      <c r="H89" s="319"/>
      <c r="I89" s="226"/>
      <c r="J89" s="226">
        <v>342</v>
      </c>
      <c r="K89" s="255"/>
      <c r="L89" s="397" t="s">
        <v>224</v>
      </c>
      <c r="M89" s="234"/>
      <c r="N89" s="385"/>
      <c r="O89" s="375">
        <f>AVERAGE(H89:L89)</f>
        <v>342</v>
      </c>
      <c r="P89" s="8"/>
      <c r="S89" s="39"/>
      <c r="T89" s="38"/>
      <c r="U89" s="38"/>
      <c r="V89" s="38"/>
      <c r="W89" s="39"/>
      <c r="X89" s="39"/>
    </row>
    <row r="90" spans="2:24" ht="21.75" customHeight="1">
      <c r="B90" s="65"/>
      <c r="C90" s="87"/>
      <c r="D90" s="19">
        <v>5</v>
      </c>
      <c r="E90" s="19" t="s">
        <v>141</v>
      </c>
      <c r="F90" s="85" t="s">
        <v>124</v>
      </c>
      <c r="G90" s="344">
        <v>345</v>
      </c>
      <c r="H90" s="319">
        <v>334</v>
      </c>
      <c r="I90" s="226">
        <v>326</v>
      </c>
      <c r="J90" s="226">
        <v>349</v>
      </c>
      <c r="K90" s="226">
        <v>343</v>
      </c>
      <c r="L90" s="397" t="s">
        <v>224</v>
      </c>
      <c r="M90" s="234"/>
      <c r="N90" s="385"/>
      <c r="O90" s="375">
        <f>AVERAGE(H90:L90)</f>
        <v>338</v>
      </c>
      <c r="P90" s="8"/>
      <c r="S90" s="39"/>
      <c r="T90" s="38"/>
      <c r="U90" s="38"/>
      <c r="V90" s="38"/>
      <c r="W90" s="39"/>
      <c r="X90" s="39"/>
    </row>
    <row r="91" spans="2:24" ht="21.75" customHeight="1">
      <c r="B91" s="65"/>
      <c r="C91" s="87"/>
      <c r="D91" s="19">
        <v>6</v>
      </c>
      <c r="E91" s="19" t="s">
        <v>141</v>
      </c>
      <c r="F91" s="85" t="s">
        <v>126</v>
      </c>
      <c r="G91" s="228">
        <v>320</v>
      </c>
      <c r="H91" s="319">
        <v>335</v>
      </c>
      <c r="I91" s="226">
        <v>337</v>
      </c>
      <c r="J91" s="226">
        <v>342</v>
      </c>
      <c r="K91" s="226">
        <v>329</v>
      </c>
      <c r="L91" s="397" t="s">
        <v>224</v>
      </c>
      <c r="M91" s="234"/>
      <c r="N91" s="385"/>
      <c r="O91" s="375">
        <f>AVERAGE(H91:L91)</f>
        <v>335.75</v>
      </c>
      <c r="P91" s="8"/>
      <c r="S91" s="39"/>
      <c r="T91" s="38"/>
      <c r="U91" s="38"/>
      <c r="V91" s="38"/>
      <c r="W91" s="39"/>
      <c r="X91" s="39"/>
    </row>
    <row r="92" spans="2:24" ht="21.75" customHeight="1">
      <c r="B92" s="65"/>
      <c r="C92" s="87"/>
      <c r="D92" s="19">
        <v>7</v>
      </c>
      <c r="E92" s="19" t="s">
        <v>141</v>
      </c>
      <c r="F92" s="85" t="s">
        <v>125</v>
      </c>
      <c r="G92" s="228">
        <v>325.5</v>
      </c>
      <c r="H92" s="319">
        <v>341</v>
      </c>
      <c r="I92" s="226">
        <v>327</v>
      </c>
      <c r="J92" s="226">
        <v>320</v>
      </c>
      <c r="K92" s="226">
        <v>341</v>
      </c>
      <c r="L92" s="397" t="s">
        <v>224</v>
      </c>
      <c r="M92" s="234"/>
      <c r="N92" s="385"/>
      <c r="O92" s="375">
        <f>AVERAGE(H92:L92)</f>
        <v>332.25</v>
      </c>
      <c r="P92" s="8"/>
      <c r="S92" s="39"/>
      <c r="T92" s="38"/>
      <c r="U92" s="38"/>
      <c r="V92" s="38"/>
      <c r="W92" s="39"/>
      <c r="X92" s="39"/>
    </row>
    <row r="93" spans="2:23" ht="21.75" customHeight="1">
      <c r="B93" s="65"/>
      <c r="C93" s="87"/>
      <c r="D93" s="19">
        <v>8</v>
      </c>
      <c r="E93" s="19" t="s">
        <v>141</v>
      </c>
      <c r="F93" s="85" t="s">
        <v>127</v>
      </c>
      <c r="G93" s="228">
        <v>319</v>
      </c>
      <c r="H93" s="319">
        <v>318</v>
      </c>
      <c r="I93" s="226"/>
      <c r="J93" s="226">
        <v>295</v>
      </c>
      <c r="K93" s="226">
        <v>305</v>
      </c>
      <c r="L93" s="398"/>
      <c r="M93" s="234"/>
      <c r="N93" s="385"/>
      <c r="O93" s="375">
        <f>AVERAGE(H93:L93)</f>
        <v>306</v>
      </c>
      <c r="P93" s="8"/>
      <c r="S93" s="39"/>
      <c r="T93" s="38"/>
      <c r="U93" s="38"/>
      <c r="V93" s="38"/>
      <c r="W93" s="39"/>
    </row>
    <row r="94" spans="2:16" ht="21.75" customHeight="1">
      <c r="B94" s="65"/>
      <c r="C94" s="87"/>
      <c r="D94" s="19">
        <v>9</v>
      </c>
      <c r="E94" s="19"/>
      <c r="F94" s="85"/>
      <c r="G94" s="321"/>
      <c r="H94" s="319"/>
      <c r="I94" s="226"/>
      <c r="J94" s="226"/>
      <c r="K94" s="255"/>
      <c r="L94" s="398"/>
      <c r="M94" s="234"/>
      <c r="N94" s="385"/>
      <c r="O94" s="387"/>
      <c r="P94" s="8"/>
    </row>
    <row r="95" spans="2:18" ht="21.75" customHeight="1" thickBot="1">
      <c r="B95" s="68"/>
      <c r="C95" s="89"/>
      <c r="D95" s="18">
        <v>10</v>
      </c>
      <c r="E95" s="18"/>
      <c r="F95" s="90"/>
      <c r="G95" s="268"/>
      <c r="H95" s="320"/>
      <c r="I95" s="269"/>
      <c r="J95" s="268"/>
      <c r="K95" s="270"/>
      <c r="L95" s="399"/>
      <c r="M95" s="271"/>
      <c r="N95" s="386"/>
      <c r="O95" s="388"/>
      <c r="P95" s="77"/>
      <c r="R95" s="55"/>
    </row>
    <row r="96" spans="2:18" ht="16.5" customHeight="1" hidden="1">
      <c r="B96" s="65"/>
      <c r="C96" s="62"/>
      <c r="D96" s="12">
        <v>11</v>
      </c>
      <c r="E96" s="12"/>
      <c r="F96" s="20"/>
      <c r="G96" s="295"/>
      <c r="H96" s="264"/>
      <c r="I96" s="264"/>
      <c r="J96" s="64"/>
      <c r="K96" s="265"/>
      <c r="L96" s="400"/>
      <c r="M96" s="264"/>
      <c r="N96" s="264"/>
      <c r="O96" s="87"/>
      <c r="P96" s="8"/>
      <c r="R96" s="55"/>
    </row>
    <row r="97" spans="2:16" ht="16.5" customHeight="1" hidden="1" thickBot="1">
      <c r="B97" s="65"/>
      <c r="C97" s="62"/>
      <c r="D97" s="12">
        <v>12</v>
      </c>
      <c r="E97" s="12"/>
      <c r="F97" s="20"/>
      <c r="G97" s="295"/>
      <c r="H97" s="264"/>
      <c r="I97" s="264"/>
      <c r="J97" s="64"/>
      <c r="K97" s="265"/>
      <c r="L97" s="400"/>
      <c r="M97" s="264"/>
      <c r="N97" s="264"/>
      <c r="O97" s="87"/>
      <c r="P97" s="77"/>
    </row>
    <row r="98" spans="2:16" ht="1.5" customHeight="1" thickBot="1">
      <c r="B98" s="65"/>
      <c r="C98" s="62"/>
      <c r="D98" s="12"/>
      <c r="E98" s="12"/>
      <c r="F98" s="20"/>
      <c r="G98" s="295"/>
      <c r="H98" s="264"/>
      <c r="I98" s="264"/>
      <c r="J98" s="64"/>
      <c r="K98" s="64"/>
      <c r="L98" s="400"/>
      <c r="M98" s="264"/>
      <c r="N98" s="264"/>
      <c r="O98" s="87"/>
      <c r="P98" s="8"/>
    </row>
    <row r="99" spans="2:16" ht="2.25" customHeight="1" hidden="1">
      <c r="B99" s="65"/>
      <c r="C99" s="62"/>
      <c r="D99" s="12"/>
      <c r="E99" s="12"/>
      <c r="F99" s="20"/>
      <c r="G99" s="295"/>
      <c r="H99" s="264"/>
      <c r="I99" s="264"/>
      <c r="J99" s="64"/>
      <c r="K99" s="64"/>
      <c r="L99" s="400"/>
      <c r="M99" s="264"/>
      <c r="N99" s="264"/>
      <c r="O99" s="87"/>
      <c r="P99" s="8"/>
    </row>
    <row r="100" spans="2:16" ht="0.75" customHeight="1" hidden="1">
      <c r="B100" s="65"/>
      <c r="C100" s="62"/>
      <c r="D100" s="12"/>
      <c r="E100" s="12"/>
      <c r="F100" s="20"/>
      <c r="G100" s="295"/>
      <c r="H100" s="264"/>
      <c r="I100" s="264"/>
      <c r="J100" s="64"/>
      <c r="K100" s="64"/>
      <c r="L100" s="400"/>
      <c r="M100" s="264"/>
      <c r="N100" s="264"/>
      <c r="O100" s="87"/>
      <c r="P100" s="8"/>
    </row>
    <row r="101" spans="2:16" ht="21.75" customHeight="1">
      <c r="B101" s="91" t="s">
        <v>62</v>
      </c>
      <c r="C101" s="92" t="s">
        <v>27</v>
      </c>
      <c r="D101" s="92">
        <v>1</v>
      </c>
      <c r="E101" s="92" t="s">
        <v>141</v>
      </c>
      <c r="F101" s="94" t="s">
        <v>46</v>
      </c>
      <c r="G101" s="322">
        <v>365.67</v>
      </c>
      <c r="H101" s="318">
        <v>374</v>
      </c>
      <c r="I101" s="267"/>
      <c r="J101" s="267">
        <v>374</v>
      </c>
      <c r="K101" s="267">
        <v>368</v>
      </c>
      <c r="L101" s="396" t="s">
        <v>224</v>
      </c>
      <c r="M101" s="272"/>
      <c r="N101" s="371"/>
      <c r="O101" s="374">
        <f>AVERAGE(H101:L101)</f>
        <v>372</v>
      </c>
      <c r="P101" s="8"/>
    </row>
    <row r="102" spans="2:16" ht="21.75" customHeight="1">
      <c r="B102" s="61"/>
      <c r="C102" s="87"/>
      <c r="D102" s="19">
        <v>9</v>
      </c>
      <c r="E102" s="19" t="s">
        <v>140</v>
      </c>
      <c r="F102" s="85" t="s">
        <v>51</v>
      </c>
      <c r="G102" s="322">
        <v>0</v>
      </c>
      <c r="H102" s="319"/>
      <c r="I102" s="226"/>
      <c r="J102" s="226"/>
      <c r="K102" s="226">
        <v>370</v>
      </c>
      <c r="L102" s="397"/>
      <c r="M102" s="230"/>
      <c r="N102" s="372"/>
      <c r="O102" s="375">
        <f>AVERAGE(H102:L102)</f>
        <v>370</v>
      </c>
      <c r="P102" s="8"/>
    </row>
    <row r="103" spans="2:16" ht="21.75" customHeight="1">
      <c r="B103" s="65"/>
      <c r="C103" s="87"/>
      <c r="D103" s="19">
        <v>2</v>
      </c>
      <c r="E103" s="19" t="s">
        <v>140</v>
      </c>
      <c r="F103" s="85" t="s">
        <v>47</v>
      </c>
      <c r="G103" s="322">
        <v>363.67</v>
      </c>
      <c r="H103" s="319"/>
      <c r="I103" s="226"/>
      <c r="J103" s="226"/>
      <c r="K103" s="226"/>
      <c r="L103" s="397"/>
      <c r="M103" s="230"/>
      <c r="N103" s="372"/>
      <c r="O103" s="375">
        <v>363.67</v>
      </c>
      <c r="P103" s="8"/>
    </row>
    <row r="104" spans="2:19" ht="21.75" customHeight="1">
      <c r="B104" s="65"/>
      <c r="C104" s="87"/>
      <c r="D104" s="19">
        <v>3</v>
      </c>
      <c r="E104" s="19" t="s">
        <v>141</v>
      </c>
      <c r="F104" s="85" t="s">
        <v>43</v>
      </c>
      <c r="G104" s="322">
        <v>359</v>
      </c>
      <c r="H104" s="319">
        <v>351</v>
      </c>
      <c r="I104" s="226">
        <v>361</v>
      </c>
      <c r="J104" s="226"/>
      <c r="K104" s="226"/>
      <c r="L104" s="397"/>
      <c r="M104" s="230"/>
      <c r="N104" s="372"/>
      <c r="O104" s="375">
        <f aca="true" t="shared" si="2" ref="O104:O109">AVERAGE(H104:L104)</f>
        <v>356</v>
      </c>
      <c r="P104" s="8"/>
      <c r="S104" s="266"/>
    </row>
    <row r="105" spans="2:16" ht="21.75" customHeight="1">
      <c r="B105" s="65"/>
      <c r="C105" s="87"/>
      <c r="D105" s="19">
        <v>4</v>
      </c>
      <c r="E105" s="19" t="s">
        <v>140</v>
      </c>
      <c r="F105" s="85" t="s">
        <v>45</v>
      </c>
      <c r="G105" s="345">
        <v>343.67</v>
      </c>
      <c r="H105" s="319"/>
      <c r="I105" s="226">
        <v>353</v>
      </c>
      <c r="J105" s="226"/>
      <c r="K105" s="226">
        <v>353</v>
      </c>
      <c r="L105" s="397" t="s">
        <v>224</v>
      </c>
      <c r="M105" s="230"/>
      <c r="N105" s="372"/>
      <c r="O105" s="375">
        <f t="shared" si="2"/>
        <v>353</v>
      </c>
      <c r="P105" s="13"/>
    </row>
    <row r="106" spans="2:16" ht="21.75" customHeight="1">
      <c r="B106" s="65"/>
      <c r="C106" s="87"/>
      <c r="D106" s="19">
        <v>5</v>
      </c>
      <c r="E106" s="19" t="s">
        <v>141</v>
      </c>
      <c r="F106" s="85" t="s">
        <v>50</v>
      </c>
      <c r="G106" s="322">
        <v>325</v>
      </c>
      <c r="H106" s="319">
        <v>360</v>
      </c>
      <c r="I106" s="226">
        <v>345</v>
      </c>
      <c r="J106" s="226">
        <v>352</v>
      </c>
      <c r="K106" s="226">
        <v>341</v>
      </c>
      <c r="L106" s="397" t="s">
        <v>224</v>
      </c>
      <c r="M106" s="230"/>
      <c r="N106" s="372"/>
      <c r="O106" s="375">
        <f t="shared" si="2"/>
        <v>349.5</v>
      </c>
      <c r="P106" s="8"/>
    </row>
    <row r="107" spans="2:16" ht="21.75" customHeight="1">
      <c r="B107" s="65"/>
      <c r="C107" s="87"/>
      <c r="D107" s="19">
        <v>6</v>
      </c>
      <c r="E107" s="19" t="s">
        <v>141</v>
      </c>
      <c r="F107" s="85" t="s">
        <v>66</v>
      </c>
      <c r="G107" s="322">
        <v>335.75</v>
      </c>
      <c r="H107" s="319">
        <v>353</v>
      </c>
      <c r="I107" s="226">
        <v>344</v>
      </c>
      <c r="J107" s="226">
        <v>346</v>
      </c>
      <c r="K107" s="226">
        <v>354</v>
      </c>
      <c r="L107" s="397" t="s">
        <v>224</v>
      </c>
      <c r="M107" s="230"/>
      <c r="N107" s="372"/>
      <c r="O107" s="375">
        <f t="shared" si="2"/>
        <v>349.25</v>
      </c>
      <c r="P107" s="8"/>
    </row>
    <row r="108" spans="2:16" ht="21.75" customHeight="1">
      <c r="B108" s="65"/>
      <c r="C108" s="87"/>
      <c r="D108" s="19">
        <v>7</v>
      </c>
      <c r="E108" s="19" t="s">
        <v>141</v>
      </c>
      <c r="F108" s="85" t="s">
        <v>49</v>
      </c>
      <c r="G108" s="322">
        <v>334</v>
      </c>
      <c r="H108" s="319">
        <v>343</v>
      </c>
      <c r="I108" s="226">
        <v>327</v>
      </c>
      <c r="J108" s="226">
        <v>331</v>
      </c>
      <c r="K108" s="226"/>
      <c r="L108" s="397"/>
      <c r="M108" s="230"/>
      <c r="N108" s="372"/>
      <c r="O108" s="375">
        <f t="shared" si="2"/>
        <v>333.6666666666667</v>
      </c>
      <c r="P108" s="8"/>
    </row>
    <row r="109" spans="2:16" ht="21.75" customHeight="1">
      <c r="B109" s="65"/>
      <c r="C109" s="87"/>
      <c r="D109" s="19">
        <v>8</v>
      </c>
      <c r="E109" s="19" t="s">
        <v>140</v>
      </c>
      <c r="F109" s="85" t="s">
        <v>48</v>
      </c>
      <c r="G109" s="322">
        <v>334</v>
      </c>
      <c r="H109" s="319"/>
      <c r="I109" s="226"/>
      <c r="J109" s="226">
        <v>307</v>
      </c>
      <c r="K109" s="226"/>
      <c r="L109" s="397"/>
      <c r="M109" s="230"/>
      <c r="N109" s="372"/>
      <c r="O109" s="375">
        <f t="shared" si="2"/>
        <v>307</v>
      </c>
      <c r="P109" s="8"/>
    </row>
    <row r="110" spans="2:16" ht="21" customHeight="1" thickBot="1">
      <c r="B110" s="68"/>
      <c r="C110" s="89"/>
      <c r="D110" s="18">
        <v>10</v>
      </c>
      <c r="E110" s="18" t="s">
        <v>140</v>
      </c>
      <c r="F110" s="90" t="s">
        <v>44</v>
      </c>
      <c r="G110" s="322">
        <v>0</v>
      </c>
      <c r="H110" s="320"/>
      <c r="I110" s="268"/>
      <c r="J110" s="296"/>
      <c r="K110" s="270"/>
      <c r="L110" s="399"/>
      <c r="M110" s="273"/>
      <c r="N110" s="373"/>
      <c r="O110" s="389">
        <v>0</v>
      </c>
      <c r="P110" s="77"/>
    </row>
    <row r="111" spans="2:16" ht="0.75" customHeight="1" hidden="1" thickBot="1">
      <c r="B111" s="63"/>
      <c r="C111" s="51"/>
      <c r="D111" s="51"/>
      <c r="E111" s="51"/>
      <c r="F111" s="60"/>
      <c r="G111" s="78"/>
      <c r="H111" s="51"/>
      <c r="I111" s="51"/>
      <c r="J111" s="60"/>
      <c r="K111" s="51"/>
      <c r="L111" s="51"/>
      <c r="M111" s="51"/>
      <c r="N111" s="79"/>
      <c r="O111" s="163"/>
      <c r="P111" s="77"/>
    </row>
    <row r="112" spans="2:16" ht="11.25" customHeight="1" hidden="1" thickBot="1">
      <c r="B112" s="37"/>
      <c r="C112" s="12"/>
      <c r="D112" s="12">
        <v>11</v>
      </c>
      <c r="E112" s="62"/>
      <c r="F112" s="20"/>
      <c r="G112" s="67"/>
      <c r="H112" s="62"/>
      <c r="I112" s="62"/>
      <c r="J112" s="66"/>
      <c r="K112" s="66"/>
      <c r="L112" s="62"/>
      <c r="M112" s="62"/>
      <c r="N112" s="75"/>
      <c r="O112" s="164"/>
      <c r="P112" s="8"/>
    </row>
    <row r="113" spans="2:16" ht="7.5" customHeight="1" hidden="1" thickBot="1">
      <c r="B113" s="68"/>
      <c r="C113" s="69"/>
      <c r="D113" s="69">
        <v>12</v>
      </c>
      <c r="E113" s="70"/>
      <c r="F113" s="21"/>
      <c r="G113" s="71"/>
      <c r="H113" s="70"/>
      <c r="I113" s="70"/>
      <c r="J113" s="72"/>
      <c r="K113" s="72"/>
      <c r="L113" s="70"/>
      <c r="M113" s="70"/>
      <c r="N113" s="76"/>
      <c r="O113" s="164"/>
      <c r="P113" s="8"/>
    </row>
    <row r="114" spans="4:18" ht="7.5" customHeight="1">
      <c r="D114" s="465" t="s">
        <v>225</v>
      </c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7"/>
      <c r="Q114" s="7"/>
      <c r="R114" s="7"/>
    </row>
    <row r="115" spans="4:18" ht="21.75" customHeight="1"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7"/>
      <c r="Q115" s="7"/>
      <c r="R115" s="7"/>
    </row>
    <row r="116" spans="4:18" ht="25.5" customHeight="1">
      <c r="D116" s="466" t="s">
        <v>226</v>
      </c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7"/>
      <c r="Q116" s="7"/>
      <c r="R116" s="7"/>
    </row>
    <row r="117" spans="4:18" ht="21.75" customHeight="1">
      <c r="D117" s="465" t="s">
        <v>227</v>
      </c>
      <c r="E117" s="465"/>
      <c r="F117" s="465"/>
      <c r="G117" s="465"/>
      <c r="H117" s="465"/>
      <c r="I117" s="465"/>
      <c r="J117" s="465"/>
      <c r="K117" s="465"/>
      <c r="L117" s="465"/>
      <c r="M117" s="465"/>
      <c r="N117" s="465"/>
      <c r="O117" s="465"/>
      <c r="P117" s="7"/>
      <c r="Q117" s="7"/>
      <c r="R117" s="7"/>
    </row>
    <row r="118" spans="4:18" ht="21.75" customHeight="1">
      <c r="D118" s="465" t="s">
        <v>228</v>
      </c>
      <c r="E118" s="465"/>
      <c r="F118" s="465"/>
      <c r="G118" s="465"/>
      <c r="H118" s="465"/>
      <c r="I118" s="465"/>
      <c r="J118" s="465"/>
      <c r="K118" s="465"/>
      <c r="L118" s="465"/>
      <c r="M118" s="465"/>
      <c r="N118" s="465"/>
      <c r="O118" s="465"/>
      <c r="P118" s="7"/>
      <c r="Q118" s="7"/>
      <c r="R118" s="7"/>
    </row>
    <row r="119" spans="15:18" ht="21.75" customHeight="1">
      <c r="O119" s="10"/>
      <c r="P119" s="7"/>
      <c r="Q119" s="7"/>
      <c r="R119" s="7"/>
    </row>
    <row r="120" spans="15:18" ht="21.75" customHeight="1">
      <c r="O120" s="10"/>
      <c r="P120" s="7"/>
      <c r="Q120" s="7"/>
      <c r="R120" s="7"/>
    </row>
    <row r="121" spans="15:18" ht="21.75" customHeight="1">
      <c r="O121" s="10"/>
      <c r="P121" s="7"/>
      <c r="Q121" s="7"/>
      <c r="R121" s="7"/>
    </row>
    <row r="122" spans="15:18" ht="21.75" customHeight="1">
      <c r="O122" s="10"/>
      <c r="P122" s="7"/>
      <c r="Q122" s="7"/>
      <c r="R122" s="7"/>
    </row>
    <row r="123" spans="15:18" ht="21.75" customHeight="1">
      <c r="O123" s="10"/>
      <c r="P123" s="7"/>
      <c r="Q123" s="7"/>
      <c r="R123" s="7"/>
    </row>
    <row r="124" spans="15:17" ht="21.75" customHeight="1">
      <c r="O124" s="10"/>
      <c r="P124" s="7"/>
      <c r="Q124" s="7"/>
    </row>
    <row r="125" spans="15:17" ht="21" customHeight="1">
      <c r="O125" s="10"/>
      <c r="P125" s="7"/>
      <c r="Q125" s="7"/>
    </row>
    <row r="126" spans="15:17" ht="21" customHeight="1">
      <c r="O126" s="10"/>
      <c r="P126" s="7"/>
      <c r="Q126" s="7"/>
    </row>
    <row r="127" spans="15:17" ht="21" customHeight="1">
      <c r="O127" s="10"/>
      <c r="P127" s="7"/>
      <c r="Q127" s="7"/>
    </row>
    <row r="128" spans="15:17" ht="21" customHeight="1">
      <c r="O128" s="10"/>
      <c r="P128" s="7"/>
      <c r="Q128" s="7"/>
    </row>
    <row r="129" spans="15:17" ht="13.5" customHeight="1">
      <c r="O129" s="10"/>
      <c r="P129" s="7"/>
      <c r="Q129" s="7"/>
    </row>
    <row r="130" spans="15:17" ht="13.5" customHeight="1">
      <c r="O130" s="10"/>
      <c r="P130" s="7"/>
      <c r="Q130" s="7"/>
    </row>
    <row r="131" spans="15:17" ht="13.5" customHeight="1">
      <c r="O131" s="10"/>
      <c r="P131" s="7"/>
      <c r="Q131" s="7"/>
    </row>
    <row r="132" spans="15:17" ht="13.5" customHeight="1">
      <c r="O132" s="10"/>
      <c r="P132" s="7"/>
      <c r="Q132" s="7"/>
    </row>
    <row r="133" spans="15:17" ht="13.5" customHeight="1">
      <c r="O133" s="10"/>
      <c r="P133" s="7"/>
      <c r="Q133" s="7"/>
    </row>
    <row r="134" spans="15:17" ht="12.75">
      <c r="O134" s="10"/>
      <c r="P134" s="7"/>
      <c r="Q134" s="7"/>
    </row>
    <row r="135" spans="15:17" ht="12.75">
      <c r="O135" s="10"/>
      <c r="P135" s="7"/>
      <c r="Q135" s="7"/>
    </row>
    <row r="136" spans="15:17" ht="12.75">
      <c r="O136" s="10"/>
      <c r="P136" s="7"/>
      <c r="Q136" s="7"/>
    </row>
    <row r="137" spans="15:17" ht="12.75">
      <c r="O137" s="10"/>
      <c r="P137" s="7"/>
      <c r="Q137" s="7"/>
    </row>
    <row r="138" spans="15:17" ht="12.75">
      <c r="O138" s="10"/>
      <c r="P138" s="7"/>
      <c r="Q138" s="7"/>
    </row>
    <row r="139" spans="15:17" ht="12.75">
      <c r="O139" s="10"/>
      <c r="P139" s="7"/>
      <c r="Q139" s="7"/>
    </row>
    <row r="140" spans="15:18" ht="12.75">
      <c r="O140" s="10"/>
      <c r="P140" s="7"/>
      <c r="Q140" s="7"/>
      <c r="R140" t="s">
        <v>65</v>
      </c>
    </row>
    <row r="141" spans="15:17" ht="12.75">
      <c r="O141" s="10"/>
      <c r="P141" s="7"/>
      <c r="Q141" s="7"/>
    </row>
    <row r="142" spans="15:17" ht="12.75">
      <c r="O142" s="10"/>
      <c r="P142" s="7"/>
      <c r="Q142" s="7"/>
    </row>
    <row r="143" spans="15:17" ht="12.75">
      <c r="O143" s="10"/>
      <c r="P143" s="7"/>
      <c r="Q143" s="7"/>
    </row>
    <row r="144" spans="15:17" ht="12.75">
      <c r="O144" s="10"/>
      <c r="P144" s="7"/>
      <c r="Q144" s="7"/>
    </row>
    <row r="145" spans="15:17" ht="12.75">
      <c r="O145" s="10"/>
      <c r="P145" s="7"/>
      <c r="Q145" s="7"/>
    </row>
    <row r="146" spans="15:17" ht="12.75">
      <c r="O146" s="10"/>
      <c r="P146" s="7"/>
      <c r="Q146" s="7"/>
    </row>
    <row r="147" spans="15:17" ht="12.75">
      <c r="O147" s="10"/>
      <c r="P147" s="7"/>
      <c r="Q147" s="7"/>
    </row>
    <row r="148" spans="15:17" ht="12.75">
      <c r="O148" s="10"/>
      <c r="P148" s="7"/>
      <c r="Q148" s="7"/>
    </row>
    <row r="149" spans="15:17" ht="12.75">
      <c r="O149" s="10"/>
      <c r="P149" s="7"/>
      <c r="Q149" s="7"/>
    </row>
    <row r="150" spans="15:17" ht="12.75">
      <c r="O150" s="10"/>
      <c r="P150" s="7"/>
      <c r="Q150" s="7"/>
    </row>
    <row r="151" spans="15:17" ht="12.75">
      <c r="O151" s="10"/>
      <c r="P151" s="7"/>
      <c r="Q151" s="7"/>
    </row>
    <row r="152" spans="15:17" ht="12.75">
      <c r="O152" s="10"/>
      <c r="P152" s="7"/>
      <c r="Q152" s="7"/>
    </row>
    <row r="153" spans="15:17" ht="12.75">
      <c r="O153" s="10"/>
      <c r="P153" s="7"/>
      <c r="Q153" s="7"/>
    </row>
    <row r="154" spans="15:17" ht="12.75">
      <c r="O154" s="10"/>
      <c r="P154" s="7"/>
      <c r="Q154" s="7"/>
    </row>
    <row r="155" spans="15:17" ht="12.75">
      <c r="O155" s="10"/>
      <c r="P155" s="7"/>
      <c r="Q155" s="7"/>
    </row>
    <row r="156" spans="15:17" ht="12.75">
      <c r="O156" s="10"/>
      <c r="P156" s="7"/>
      <c r="Q156" s="7"/>
    </row>
    <row r="157" spans="15:17" ht="12.75">
      <c r="O157" s="10"/>
      <c r="P157" s="7"/>
      <c r="Q157" s="7"/>
    </row>
    <row r="158" spans="15:17" ht="12.75">
      <c r="O158" s="10"/>
      <c r="P158" s="7"/>
      <c r="Q158" s="7"/>
    </row>
    <row r="159" spans="15:17" ht="12.75">
      <c r="O159" s="10"/>
      <c r="P159" s="7"/>
      <c r="Q159" s="7"/>
    </row>
    <row r="160" spans="15:17" ht="12.75">
      <c r="O160" s="10"/>
      <c r="P160" s="7"/>
      <c r="Q160" s="7"/>
    </row>
    <row r="161" spans="15:17" ht="12.75">
      <c r="O161" s="10"/>
      <c r="P161" s="7"/>
      <c r="Q161" s="7"/>
    </row>
    <row r="162" spans="15:17" ht="12.75">
      <c r="O162" s="10"/>
      <c r="P162" s="7"/>
      <c r="Q162" s="7"/>
    </row>
    <row r="163" spans="15:17" ht="12.75">
      <c r="O163" s="10"/>
      <c r="P163" s="7"/>
      <c r="Q163" s="7"/>
    </row>
    <row r="164" spans="15:17" ht="12.75">
      <c r="O164" s="10"/>
      <c r="P164" s="7"/>
      <c r="Q164" s="7"/>
    </row>
    <row r="165" spans="15:17" ht="12.75">
      <c r="O165" s="10"/>
      <c r="P165" s="7"/>
      <c r="Q165" s="7"/>
    </row>
    <row r="166" spans="15:17" ht="12.75">
      <c r="O166" s="10"/>
      <c r="P166" s="7"/>
      <c r="Q166" s="7"/>
    </row>
    <row r="167" spans="15:17" ht="12.75">
      <c r="O167" s="10"/>
      <c r="P167" s="7"/>
      <c r="Q167" s="7"/>
    </row>
    <row r="168" spans="15:17" ht="12.75">
      <c r="O168" s="10"/>
      <c r="P168" s="7"/>
      <c r="Q168" s="7"/>
    </row>
    <row r="169" spans="15:17" ht="12.75">
      <c r="O169" s="10"/>
      <c r="P169" s="7"/>
      <c r="Q169" s="7"/>
    </row>
    <row r="170" spans="15:17" ht="12.75">
      <c r="O170" s="10"/>
      <c r="P170" s="7"/>
      <c r="Q170" s="7"/>
    </row>
    <row r="171" spans="15:17" ht="12.75">
      <c r="O171" s="10"/>
      <c r="P171" s="7"/>
      <c r="Q171" s="7"/>
    </row>
    <row r="172" spans="15:17" ht="12.75">
      <c r="O172" s="10"/>
      <c r="P172" s="7"/>
      <c r="Q172" s="7"/>
    </row>
    <row r="173" spans="15:17" ht="12.75">
      <c r="O173" s="10"/>
      <c r="P173" s="7"/>
      <c r="Q173" s="7"/>
    </row>
    <row r="174" spans="15:17" ht="12.75">
      <c r="O174" s="10"/>
      <c r="P174" s="7"/>
      <c r="Q174" s="7"/>
    </row>
    <row r="175" spans="15:17" ht="12.75">
      <c r="O175" s="10"/>
      <c r="P175" s="7"/>
      <c r="Q175" s="7"/>
    </row>
    <row r="176" spans="15:17" ht="12.75">
      <c r="O176" s="10"/>
      <c r="P176" s="7"/>
      <c r="Q176" s="7"/>
    </row>
    <row r="177" spans="15:17" ht="12.75">
      <c r="O177" s="10"/>
      <c r="P177" s="7"/>
      <c r="Q177" s="7"/>
    </row>
    <row r="178" spans="15:17" ht="12.75">
      <c r="O178" s="10"/>
      <c r="P178" s="7"/>
      <c r="Q178" s="7"/>
    </row>
    <row r="179" spans="15:17" ht="12.75">
      <c r="O179" s="10"/>
      <c r="P179" s="7"/>
      <c r="Q179" s="7"/>
    </row>
    <row r="180" spans="15:17" ht="12.75">
      <c r="O180" s="10"/>
      <c r="P180" s="7"/>
      <c r="Q180" s="7"/>
    </row>
    <row r="181" spans="15:17" ht="12.75">
      <c r="O181" s="10"/>
      <c r="P181" s="7"/>
      <c r="Q181" s="7"/>
    </row>
    <row r="182" spans="15:17" ht="12.75">
      <c r="O182" s="10"/>
      <c r="P182" s="7"/>
      <c r="Q182" s="7"/>
    </row>
    <row r="183" spans="15:17" ht="12.75">
      <c r="O183" s="10"/>
      <c r="P183" s="7"/>
      <c r="Q183" s="7"/>
    </row>
    <row r="184" spans="15:17" ht="12.75">
      <c r="O184" s="10"/>
      <c r="P184" s="7"/>
      <c r="Q184" s="7"/>
    </row>
    <row r="185" spans="15:17" ht="12.75">
      <c r="O185" s="10"/>
      <c r="P185" s="7"/>
      <c r="Q185" s="7"/>
    </row>
    <row r="186" spans="15:17" ht="12.75">
      <c r="O186" s="10"/>
      <c r="P186" s="7"/>
      <c r="Q186" s="7"/>
    </row>
    <row r="187" spans="15:17" ht="12.75">
      <c r="O187" s="10"/>
      <c r="P187" s="7"/>
      <c r="Q187" s="7"/>
    </row>
    <row r="188" spans="15:17" ht="12.75">
      <c r="O188" s="10"/>
      <c r="P188" s="7"/>
      <c r="Q188" s="7"/>
    </row>
    <row r="189" spans="15:17" ht="12.75">
      <c r="O189" s="10"/>
      <c r="P189" s="7"/>
      <c r="Q189" s="7"/>
    </row>
    <row r="190" spans="15:17" ht="12.75">
      <c r="O190" s="10"/>
      <c r="P190" s="7"/>
      <c r="Q190" s="7"/>
    </row>
    <row r="191" spans="15:17" ht="12.75">
      <c r="O191" s="10"/>
      <c r="P191" s="7"/>
      <c r="Q191" s="7"/>
    </row>
    <row r="192" spans="15:17" ht="12.75">
      <c r="O192" s="10"/>
      <c r="P192" s="7"/>
      <c r="Q192" s="7"/>
    </row>
    <row r="193" spans="15:17" ht="12.75">
      <c r="O193" s="10"/>
      <c r="P193" s="7"/>
      <c r="Q193" s="7"/>
    </row>
    <row r="194" spans="15:17" ht="12.75">
      <c r="O194" s="10"/>
      <c r="P194" s="7"/>
      <c r="Q194" s="7"/>
    </row>
    <row r="195" spans="15:17" ht="12.75">
      <c r="O195" s="10"/>
      <c r="P195" s="7"/>
      <c r="Q195" s="7"/>
    </row>
    <row r="196" spans="15:17" ht="12.75">
      <c r="O196" s="10"/>
      <c r="P196" s="7"/>
      <c r="Q196" s="7"/>
    </row>
    <row r="197" spans="15:17" ht="12.75">
      <c r="O197" s="10"/>
      <c r="P197" s="7"/>
      <c r="Q197" s="7"/>
    </row>
    <row r="198" spans="15:17" ht="12.75">
      <c r="O198" s="10"/>
      <c r="P198" s="7"/>
      <c r="Q198" s="7"/>
    </row>
    <row r="199" spans="15:17" ht="12.75">
      <c r="O199" s="10"/>
      <c r="P199" s="7"/>
      <c r="Q199" s="7"/>
    </row>
    <row r="200" spans="15:17" ht="12.75">
      <c r="O200" s="10"/>
      <c r="P200" s="7"/>
      <c r="Q200" s="7"/>
    </row>
    <row r="201" spans="15:17" ht="12.75">
      <c r="O201" s="10"/>
      <c r="P201" s="7"/>
      <c r="Q201" s="7"/>
    </row>
    <row r="202" spans="15:17" ht="12.75">
      <c r="O202" s="10"/>
      <c r="P202" s="7"/>
      <c r="Q202" s="7"/>
    </row>
    <row r="203" spans="15:17" ht="12.75">
      <c r="O203" s="10"/>
      <c r="P203" s="7"/>
      <c r="Q203" s="7"/>
    </row>
    <row r="204" spans="15:17" ht="12.75">
      <c r="O204" s="10"/>
      <c r="P204" s="7"/>
      <c r="Q204" s="7"/>
    </row>
    <row r="205" spans="15:17" ht="12.75">
      <c r="O205" s="10"/>
      <c r="P205" s="7"/>
      <c r="Q205" s="7"/>
    </row>
    <row r="206" spans="15:17" ht="12.75">
      <c r="O206" s="10"/>
      <c r="P206" s="7"/>
      <c r="Q206" s="7"/>
    </row>
    <row r="207" spans="15:17" ht="12.75">
      <c r="O207" s="10"/>
      <c r="P207" s="7"/>
      <c r="Q207" s="7"/>
    </row>
    <row r="208" spans="15:17" ht="12.75">
      <c r="O208" s="10"/>
      <c r="P208" s="7"/>
      <c r="Q208" s="7"/>
    </row>
    <row r="209" spans="15:17" ht="12.75">
      <c r="O209" s="10"/>
      <c r="P209" s="7"/>
      <c r="Q209" s="7"/>
    </row>
    <row r="210" spans="15:17" ht="12.75">
      <c r="O210" s="10"/>
      <c r="P210" s="7"/>
      <c r="Q210" s="7"/>
    </row>
    <row r="211" spans="15:17" ht="12.75">
      <c r="O211" s="10"/>
      <c r="P211" s="7"/>
      <c r="Q211" s="7"/>
    </row>
    <row r="212" spans="15:17" ht="12.75">
      <c r="O212" s="10"/>
      <c r="P212" s="7"/>
      <c r="Q212" s="7"/>
    </row>
    <row r="213" spans="15:17" ht="12.75">
      <c r="O213" s="10"/>
      <c r="P213" s="7"/>
      <c r="Q213" s="7"/>
    </row>
    <row r="214" spans="15:17" ht="12.75">
      <c r="O214" s="10"/>
      <c r="P214" s="7"/>
      <c r="Q214" s="7"/>
    </row>
    <row r="215" spans="15:17" ht="12.75">
      <c r="O215" s="10"/>
      <c r="P215" s="7"/>
      <c r="Q215" s="7"/>
    </row>
    <row r="216" spans="15:17" ht="12.75">
      <c r="O216" s="10"/>
      <c r="P216" s="7"/>
      <c r="Q216" s="7"/>
    </row>
    <row r="217" spans="15:17" ht="12.75">
      <c r="O217" s="10"/>
      <c r="P217" s="7"/>
      <c r="Q217" s="7"/>
    </row>
    <row r="218" spans="15:17" ht="12.75">
      <c r="O218" s="10"/>
      <c r="P218" s="7"/>
      <c r="Q218" s="7"/>
    </row>
    <row r="219" spans="15:17" ht="12.75">
      <c r="O219" s="10"/>
      <c r="P219" s="7"/>
      <c r="Q219" s="7"/>
    </row>
    <row r="220" spans="15:17" ht="12.75">
      <c r="O220" s="10"/>
      <c r="P220" s="7"/>
      <c r="Q220" s="7"/>
    </row>
    <row r="221" spans="15:17" ht="12.75">
      <c r="O221" s="10"/>
      <c r="P221" s="7"/>
      <c r="Q221" s="7"/>
    </row>
    <row r="222" spans="15:17" ht="12.75">
      <c r="O222" s="10"/>
      <c r="P222" s="7"/>
      <c r="Q222" s="7"/>
    </row>
    <row r="223" spans="15:17" ht="12.75">
      <c r="O223" s="10"/>
      <c r="P223" s="7"/>
      <c r="Q223" s="7"/>
    </row>
    <row r="224" spans="15:17" ht="12.75">
      <c r="O224" s="10"/>
      <c r="P224" s="7"/>
      <c r="Q224" s="7"/>
    </row>
    <row r="225" spans="15:17" ht="12.75">
      <c r="O225" s="10"/>
      <c r="P225" s="7"/>
      <c r="Q225" s="7"/>
    </row>
    <row r="226" spans="15:17" ht="12.75">
      <c r="O226" s="10"/>
      <c r="P226" s="7"/>
      <c r="Q226" s="7"/>
    </row>
    <row r="227" spans="15:17" ht="12.75">
      <c r="O227" s="10"/>
      <c r="P227" s="7"/>
      <c r="Q227" s="7"/>
    </row>
    <row r="228" spans="15:17" ht="12.75">
      <c r="O228" s="10"/>
      <c r="P228" s="7"/>
      <c r="Q228" s="7"/>
    </row>
    <row r="229" spans="15:17" ht="12.75">
      <c r="O229" s="10"/>
      <c r="P229" s="7"/>
      <c r="Q229" s="7"/>
    </row>
    <row r="230" spans="15:17" ht="12.75">
      <c r="O230" s="10"/>
      <c r="P230" s="7"/>
      <c r="Q230" s="7"/>
    </row>
    <row r="231" spans="15:17" ht="12.75">
      <c r="O231" s="10"/>
      <c r="P231" s="7"/>
      <c r="Q231" s="7"/>
    </row>
    <row r="232" spans="15:17" ht="12.75">
      <c r="O232" s="10"/>
      <c r="P232" s="7"/>
      <c r="Q232" s="7"/>
    </row>
    <row r="233" spans="15:17" ht="12.75">
      <c r="O233" s="10"/>
      <c r="P233" s="7"/>
      <c r="Q233" s="7"/>
    </row>
    <row r="234" spans="15:17" ht="12.75">
      <c r="O234" s="10"/>
      <c r="P234" s="7"/>
      <c r="Q234" s="7"/>
    </row>
    <row r="235" spans="15:17" ht="12.75">
      <c r="O235" s="10"/>
      <c r="P235" s="7"/>
      <c r="Q235" s="7"/>
    </row>
    <row r="236" spans="15:17" ht="12.75">
      <c r="O236" s="10"/>
      <c r="P236" s="7"/>
      <c r="Q236" s="7"/>
    </row>
    <row r="237" spans="15:17" ht="12.75">
      <c r="O237" s="10"/>
      <c r="P237" s="7"/>
      <c r="Q237" s="7"/>
    </row>
    <row r="238" spans="15:17" ht="12.75">
      <c r="O238" s="10"/>
      <c r="P238" s="7"/>
      <c r="Q238" s="7"/>
    </row>
    <row r="239" spans="15:17" ht="12.75">
      <c r="O239" s="10"/>
      <c r="P239" s="7"/>
      <c r="Q239" s="7"/>
    </row>
    <row r="240" spans="15:17" ht="12.75">
      <c r="O240" s="10"/>
      <c r="P240" s="7"/>
      <c r="Q240" s="7"/>
    </row>
    <row r="241" spans="15:17" ht="12.75">
      <c r="O241" s="10"/>
      <c r="P241" s="7"/>
      <c r="Q241" s="7"/>
    </row>
    <row r="242" spans="15:17" ht="12.75">
      <c r="O242" s="10"/>
      <c r="P242" s="7"/>
      <c r="Q242" s="7"/>
    </row>
    <row r="243" spans="15:17" ht="12.75">
      <c r="O243" s="10"/>
      <c r="P243" s="7"/>
      <c r="Q243" s="7"/>
    </row>
    <row r="244" spans="15:17" ht="12.75">
      <c r="O244" s="10"/>
      <c r="P244" s="7"/>
      <c r="Q244" s="7"/>
    </row>
    <row r="245" spans="15:17" ht="12.75">
      <c r="O245" s="10"/>
      <c r="P245" s="7"/>
      <c r="Q245" s="7"/>
    </row>
    <row r="246" spans="15:17" ht="12.75">
      <c r="O246" s="10"/>
      <c r="P246" s="7"/>
      <c r="Q246" s="7"/>
    </row>
    <row r="247" spans="15:17" ht="12.75">
      <c r="O247" s="10"/>
      <c r="P247" s="7"/>
      <c r="Q247" s="7"/>
    </row>
    <row r="248" spans="15:17" ht="12.75">
      <c r="O248" s="10"/>
      <c r="P248" s="7"/>
      <c r="Q248" s="7"/>
    </row>
    <row r="249" spans="15:17" ht="12.75">
      <c r="O249" s="10"/>
      <c r="P249" s="7"/>
      <c r="Q249" s="7"/>
    </row>
    <row r="250" spans="15:17" ht="12.75">
      <c r="O250" s="10"/>
      <c r="P250" s="7"/>
      <c r="Q250" s="7"/>
    </row>
    <row r="251" spans="15:17" ht="12.75">
      <c r="O251" s="10"/>
      <c r="P251" s="7"/>
      <c r="Q251" s="7"/>
    </row>
    <row r="252" spans="15:17" ht="12.75">
      <c r="O252" s="10"/>
      <c r="P252" s="7"/>
      <c r="Q252" s="7"/>
    </row>
    <row r="253" spans="15:17" ht="12.75">
      <c r="O253" s="10"/>
      <c r="P253" s="7"/>
      <c r="Q253" s="7"/>
    </row>
    <row r="254" spans="15:17" ht="12.75">
      <c r="O254" s="10"/>
      <c r="P254" s="7"/>
      <c r="Q254" s="7"/>
    </row>
    <row r="255" spans="15:17" ht="12.75">
      <c r="O255" s="10"/>
      <c r="P255" s="7"/>
      <c r="Q255" s="7"/>
    </row>
    <row r="256" spans="15:17" ht="12.75">
      <c r="O256" s="10"/>
      <c r="P256" s="7"/>
      <c r="Q256" s="7"/>
    </row>
    <row r="257" spans="15:17" ht="12.75">
      <c r="O257" s="10"/>
      <c r="P257" s="7"/>
      <c r="Q257" s="7"/>
    </row>
    <row r="258" spans="15:17" ht="12.75">
      <c r="O258" s="10"/>
      <c r="P258" s="7"/>
      <c r="Q258" s="7"/>
    </row>
    <row r="259" spans="15:17" ht="12.75">
      <c r="O259" s="10"/>
      <c r="P259" s="7"/>
      <c r="Q259" s="7"/>
    </row>
    <row r="260" spans="15:17" ht="12.75">
      <c r="O260" s="10"/>
      <c r="P260" s="7"/>
      <c r="Q260" s="7"/>
    </row>
    <row r="261" spans="15:17" ht="12.75">
      <c r="O261" s="10"/>
      <c r="P261" s="7"/>
      <c r="Q261" s="7"/>
    </row>
    <row r="262" spans="15:17" ht="12.75">
      <c r="O262" s="10"/>
      <c r="P262" s="7"/>
      <c r="Q262" s="7"/>
    </row>
    <row r="263" spans="15:17" ht="12.75">
      <c r="O263" s="10"/>
      <c r="P263" s="7"/>
      <c r="Q263" s="7"/>
    </row>
    <row r="264" spans="15:17" ht="12.75">
      <c r="O264" s="10"/>
      <c r="P264" s="7"/>
      <c r="Q264" s="7"/>
    </row>
    <row r="265" spans="15:17" ht="12.75">
      <c r="O265" s="10"/>
      <c r="P265" s="7"/>
      <c r="Q265" s="7"/>
    </row>
    <row r="266" spans="15:17" ht="12.75">
      <c r="O266" s="10"/>
      <c r="P266" s="7"/>
      <c r="Q266" s="7"/>
    </row>
    <row r="267" spans="15:17" ht="12.75">
      <c r="O267" s="10"/>
      <c r="P267" s="7"/>
      <c r="Q267" s="7"/>
    </row>
    <row r="268" spans="15:17" ht="12.75">
      <c r="O268" s="10"/>
      <c r="P268" s="7"/>
      <c r="Q268" s="7"/>
    </row>
    <row r="269" spans="15:17" ht="12.75">
      <c r="O269" s="10"/>
      <c r="P269" s="7"/>
      <c r="Q269" s="7"/>
    </row>
    <row r="270" spans="15:17" ht="12.75">
      <c r="O270" s="10"/>
      <c r="P270" s="7"/>
      <c r="Q270" s="7"/>
    </row>
    <row r="271" spans="15:17" ht="12.75">
      <c r="O271" s="10"/>
      <c r="P271" s="7"/>
      <c r="Q271" s="7"/>
    </row>
    <row r="272" spans="15:17" ht="12.75">
      <c r="O272" s="10"/>
      <c r="P272" s="7"/>
      <c r="Q272" s="7"/>
    </row>
    <row r="273" spans="15:17" ht="12.75">
      <c r="O273" s="10"/>
      <c r="P273" s="7"/>
      <c r="Q273" s="7"/>
    </row>
    <row r="274" spans="15:17" ht="12.75">
      <c r="O274" s="10"/>
      <c r="P274" s="7"/>
      <c r="Q274" s="7"/>
    </row>
    <row r="275" spans="15:17" ht="12.75">
      <c r="O275" s="10"/>
      <c r="P275" s="7"/>
      <c r="Q275" s="7"/>
    </row>
    <row r="276" spans="15:17" ht="12.75">
      <c r="O276" s="10"/>
      <c r="P276" s="7"/>
      <c r="Q276" s="7"/>
    </row>
    <row r="277" spans="15:17" ht="12.75">
      <c r="O277" s="10"/>
      <c r="P277" s="7"/>
      <c r="Q277" s="7"/>
    </row>
    <row r="278" spans="15:17" ht="12.75">
      <c r="O278" s="10"/>
      <c r="P278" s="7"/>
      <c r="Q278" s="7"/>
    </row>
    <row r="279" spans="15:17" ht="12.75">
      <c r="O279" s="10"/>
      <c r="P279" s="7"/>
      <c r="Q279" s="7"/>
    </row>
    <row r="280" spans="15:17" ht="12.75">
      <c r="O280" s="10"/>
      <c r="P280" s="7"/>
      <c r="Q280" s="7"/>
    </row>
    <row r="281" spans="15:17" ht="12.75">
      <c r="O281" s="10"/>
      <c r="P281" s="7"/>
      <c r="Q281" s="7"/>
    </row>
    <row r="282" spans="15:17" ht="12.75">
      <c r="O282" s="10"/>
      <c r="P282" s="7"/>
      <c r="Q282" s="7"/>
    </row>
    <row r="283" spans="15:17" ht="12.75">
      <c r="O283" s="10"/>
      <c r="P283" s="7"/>
      <c r="Q283" s="7"/>
    </row>
    <row r="284" spans="15:17" ht="12.75">
      <c r="O284" s="10"/>
      <c r="P284" s="7"/>
      <c r="Q284" s="7"/>
    </row>
    <row r="285" spans="15:17" ht="12.75">
      <c r="O285" s="10"/>
      <c r="P285" s="7"/>
      <c r="Q285" s="7"/>
    </row>
    <row r="286" spans="15:17" ht="12.75">
      <c r="O286" s="10"/>
      <c r="P286" s="7"/>
      <c r="Q286" s="7"/>
    </row>
    <row r="287" spans="15:17" ht="12.75">
      <c r="O287" s="10"/>
      <c r="P287" s="7"/>
      <c r="Q287" s="7"/>
    </row>
    <row r="288" spans="15:17" ht="12.75">
      <c r="O288" s="10"/>
      <c r="P288" s="7"/>
      <c r="Q288" s="7"/>
    </row>
    <row r="289" spans="15:17" ht="12.75">
      <c r="O289" s="10"/>
      <c r="P289" s="7"/>
      <c r="Q289" s="7"/>
    </row>
    <row r="290" spans="15:17" ht="12.75">
      <c r="O290" s="10"/>
      <c r="P290" s="7"/>
      <c r="Q290" s="7"/>
    </row>
    <row r="291" spans="15:17" ht="12.75">
      <c r="O291" s="10"/>
      <c r="P291" s="7"/>
      <c r="Q291" s="7"/>
    </row>
    <row r="292" spans="15:17" ht="12.75">
      <c r="O292" s="10"/>
      <c r="P292" s="7"/>
      <c r="Q292" s="7"/>
    </row>
    <row r="293" spans="15:17" ht="12.75">
      <c r="O293" s="10"/>
      <c r="P293" s="7"/>
      <c r="Q293" s="7"/>
    </row>
    <row r="294" spans="15:17" ht="12.75">
      <c r="O294" s="10"/>
      <c r="P294" s="7"/>
      <c r="Q294" s="7"/>
    </row>
    <row r="295" spans="15:17" ht="12.75">
      <c r="O295" s="10"/>
      <c r="P295" s="7"/>
      <c r="Q295" s="7"/>
    </row>
    <row r="296" spans="15:17" ht="12.75">
      <c r="O296" s="10"/>
      <c r="P296" s="7"/>
      <c r="Q296" s="7"/>
    </row>
    <row r="297" spans="15:17" ht="12.75">
      <c r="O297" s="10"/>
      <c r="P297" s="7"/>
      <c r="Q297" s="7"/>
    </row>
    <row r="298" spans="15:17" ht="12.75">
      <c r="O298" s="10"/>
      <c r="P298" s="7"/>
      <c r="Q298" s="7"/>
    </row>
    <row r="299" spans="15:17" ht="12.75">
      <c r="O299" s="10"/>
      <c r="P299" s="7"/>
      <c r="Q299" s="7"/>
    </row>
    <row r="300" spans="15:17" ht="12.75">
      <c r="O300" s="10"/>
      <c r="P300" s="7"/>
      <c r="Q300" s="7"/>
    </row>
    <row r="301" spans="15:17" ht="12.75">
      <c r="O301" s="10"/>
      <c r="P301" s="7"/>
      <c r="Q301" s="7"/>
    </row>
    <row r="302" spans="15:17" ht="12.75">
      <c r="O302" s="10"/>
      <c r="P302" s="7"/>
      <c r="Q302" s="7"/>
    </row>
    <row r="303" spans="15:17" ht="12.75">
      <c r="O303" s="10"/>
      <c r="P303" s="7"/>
      <c r="Q303" s="7"/>
    </row>
    <row r="304" spans="15:17" ht="12.75">
      <c r="O304" s="10"/>
      <c r="P304" s="7"/>
      <c r="Q304" s="7"/>
    </row>
    <row r="305" spans="15:17" ht="12.75">
      <c r="O305" s="10"/>
      <c r="P305" s="7"/>
      <c r="Q305" s="7"/>
    </row>
    <row r="306" spans="15:17" ht="12.75">
      <c r="O306" s="10"/>
      <c r="P306" s="7"/>
      <c r="Q306" s="7"/>
    </row>
    <row r="307" spans="15:17" ht="12.75">
      <c r="O307" s="10"/>
      <c r="P307" s="7"/>
      <c r="Q307" s="7"/>
    </row>
    <row r="308" spans="15:17" ht="12.75">
      <c r="O308" s="10"/>
      <c r="P308" s="7"/>
      <c r="Q308" s="7"/>
    </row>
    <row r="309" spans="15:17" ht="12.75">
      <c r="O309" s="10"/>
      <c r="P309" s="7"/>
      <c r="Q309" s="7"/>
    </row>
    <row r="310" spans="15:17" ht="12.75">
      <c r="O310" s="10"/>
      <c r="P310" s="7"/>
      <c r="Q310" s="7"/>
    </row>
    <row r="311" spans="15:17" ht="12.75">
      <c r="O311" s="10"/>
      <c r="P311" s="7"/>
      <c r="Q311" s="7"/>
    </row>
    <row r="312" spans="15:17" ht="12.75">
      <c r="O312" s="10"/>
      <c r="P312" s="7"/>
      <c r="Q312" s="7"/>
    </row>
    <row r="313" spans="15:17" ht="12.75">
      <c r="O313" s="10"/>
      <c r="P313" s="7"/>
      <c r="Q313" s="7"/>
    </row>
    <row r="314" spans="15:17" ht="12.75">
      <c r="O314" s="10"/>
      <c r="P314" s="7"/>
      <c r="Q314" s="7"/>
    </row>
    <row r="315" spans="15:17" ht="12.75">
      <c r="O315" s="10"/>
      <c r="P315" s="7"/>
      <c r="Q315" s="7"/>
    </row>
    <row r="316" spans="15:17" ht="12.75">
      <c r="O316" s="10"/>
      <c r="P316" s="7"/>
      <c r="Q316" s="7"/>
    </row>
    <row r="317" spans="15:17" ht="12.75">
      <c r="O317" s="10"/>
      <c r="P317" s="7"/>
      <c r="Q317" s="7"/>
    </row>
    <row r="318" spans="15:17" ht="12.75">
      <c r="O318" s="10"/>
      <c r="P318" s="7"/>
      <c r="Q318" s="7"/>
    </row>
    <row r="319" spans="15:17" ht="12.75">
      <c r="O319" s="10"/>
      <c r="P319" s="7"/>
      <c r="Q319" s="7"/>
    </row>
    <row r="320" spans="15:17" ht="12.75">
      <c r="O320" s="10"/>
      <c r="P320" s="7"/>
      <c r="Q320" s="7"/>
    </row>
    <row r="321" spans="15:17" ht="12.75">
      <c r="O321" s="10"/>
      <c r="P321" s="7"/>
      <c r="Q321" s="7"/>
    </row>
    <row r="322" spans="15:17" ht="12.75">
      <c r="O322" s="10"/>
      <c r="P322" s="7"/>
      <c r="Q322" s="7"/>
    </row>
    <row r="323" spans="15:17" ht="12.75">
      <c r="O323" s="10"/>
      <c r="P323" s="7"/>
      <c r="Q323" s="7"/>
    </row>
    <row r="324" spans="15:17" ht="12.75">
      <c r="O324" s="10"/>
      <c r="P324" s="7"/>
      <c r="Q324" s="7"/>
    </row>
    <row r="325" spans="15:17" ht="12.75">
      <c r="O325" s="10"/>
      <c r="P325" s="7"/>
      <c r="Q325" s="7"/>
    </row>
    <row r="326" spans="15:17" ht="12.75">
      <c r="O326" s="10"/>
      <c r="P326" s="7"/>
      <c r="Q326" s="7"/>
    </row>
    <row r="327" spans="15:17" ht="12.75">
      <c r="O327" s="10"/>
      <c r="P327" s="7"/>
      <c r="Q327" s="7"/>
    </row>
    <row r="328" spans="15:17" ht="12.75">
      <c r="O328" s="10"/>
      <c r="P328" s="7"/>
      <c r="Q328" s="7"/>
    </row>
    <row r="329" spans="15:17" ht="12.75">
      <c r="O329" s="10"/>
      <c r="P329" s="7"/>
      <c r="Q329" s="7"/>
    </row>
    <row r="330" spans="15:17" ht="12.75">
      <c r="O330" s="10"/>
      <c r="P330" s="7"/>
      <c r="Q330" s="7"/>
    </row>
    <row r="331" spans="15:17" ht="12.75">
      <c r="O331" s="10"/>
      <c r="P331" s="7"/>
      <c r="Q331" s="7"/>
    </row>
    <row r="332" spans="15:17" ht="12.75">
      <c r="O332" s="10"/>
      <c r="P332" s="7"/>
      <c r="Q332" s="7"/>
    </row>
    <row r="333" spans="15:17" ht="12.75">
      <c r="O333" s="10"/>
      <c r="P333" s="7"/>
      <c r="Q333" s="7"/>
    </row>
    <row r="334" spans="15:17" ht="12.75">
      <c r="O334" s="10"/>
      <c r="P334" s="7"/>
      <c r="Q334" s="7"/>
    </row>
    <row r="335" spans="15:17" ht="12.75">
      <c r="O335" s="10"/>
      <c r="P335" s="7"/>
      <c r="Q335" s="7"/>
    </row>
    <row r="336" spans="15:17" ht="12.75">
      <c r="O336" s="10"/>
      <c r="P336" s="7"/>
      <c r="Q336" s="7"/>
    </row>
    <row r="337" spans="15:17" ht="12.75">
      <c r="O337" s="10"/>
      <c r="P337" s="7"/>
      <c r="Q337" s="7"/>
    </row>
    <row r="338" spans="15:17" ht="12.75">
      <c r="O338" s="10"/>
      <c r="P338" s="7"/>
      <c r="Q338" s="7"/>
    </row>
    <row r="339" spans="15:17" ht="12.75">
      <c r="O339" s="10"/>
      <c r="P339" s="7"/>
      <c r="Q339" s="7"/>
    </row>
    <row r="340" spans="15:17" ht="12.75">
      <c r="O340" s="10"/>
      <c r="P340" s="7"/>
      <c r="Q340" s="7"/>
    </row>
    <row r="341" spans="15:17" ht="12.75">
      <c r="O341" s="10"/>
      <c r="P341" s="7"/>
      <c r="Q341" s="7"/>
    </row>
    <row r="342" spans="15:17" ht="12.75">
      <c r="O342" s="10"/>
      <c r="P342" s="7"/>
      <c r="Q342" s="7"/>
    </row>
    <row r="343" spans="15:17" ht="12.75">
      <c r="O343" s="10"/>
      <c r="P343" s="7"/>
      <c r="Q343" s="7"/>
    </row>
    <row r="344" spans="15:17" ht="12.75">
      <c r="O344" s="10"/>
      <c r="P344" s="7"/>
      <c r="Q344" s="7"/>
    </row>
    <row r="345" spans="15:17" ht="12.75">
      <c r="O345" s="10"/>
      <c r="P345" s="7"/>
      <c r="Q345" s="7"/>
    </row>
    <row r="346" spans="15:17" ht="12.75">
      <c r="O346" s="10"/>
      <c r="P346" s="7"/>
      <c r="Q346" s="7"/>
    </row>
    <row r="347" spans="15:17" ht="12.75">
      <c r="O347" s="10"/>
      <c r="P347" s="7"/>
      <c r="Q347" s="7"/>
    </row>
    <row r="348" spans="15:17" ht="12.75">
      <c r="O348" s="10"/>
      <c r="P348" s="7"/>
      <c r="Q348" s="7"/>
    </row>
    <row r="349" spans="15:17" ht="12.75">
      <c r="O349" s="10"/>
      <c r="P349" s="7"/>
      <c r="Q349" s="7"/>
    </row>
    <row r="350" spans="15:17" ht="12.75">
      <c r="O350" s="10"/>
      <c r="P350" s="7"/>
      <c r="Q350" s="7"/>
    </row>
    <row r="351" spans="15:17" ht="12.75">
      <c r="O351" s="10"/>
      <c r="P351" s="7"/>
      <c r="Q351" s="7"/>
    </row>
    <row r="352" spans="15:17" ht="12.75">
      <c r="O352" s="10"/>
      <c r="P352" s="7"/>
      <c r="Q352" s="7"/>
    </row>
    <row r="353" spans="15:17" ht="12.75">
      <c r="O353" s="10"/>
      <c r="P353" s="7"/>
      <c r="Q353" s="7"/>
    </row>
    <row r="354" spans="15:17" ht="12.75">
      <c r="O354" s="10"/>
      <c r="P354" s="7"/>
      <c r="Q354" s="7"/>
    </row>
    <row r="355" spans="15:17" ht="12.75">
      <c r="O355" s="10"/>
      <c r="P355" s="7"/>
      <c r="Q355" s="7"/>
    </row>
    <row r="356" spans="15:17" ht="12.75">
      <c r="O356" s="10"/>
      <c r="P356" s="7"/>
      <c r="Q356" s="7"/>
    </row>
    <row r="357" spans="15:17" ht="12.75">
      <c r="O357" s="10"/>
      <c r="P357" s="7"/>
      <c r="Q357" s="7"/>
    </row>
    <row r="358" spans="15:17" ht="12.75">
      <c r="O358" s="10"/>
      <c r="P358" s="7"/>
      <c r="Q358" s="7"/>
    </row>
    <row r="359" spans="15:17" ht="12.75">
      <c r="O359" s="10"/>
      <c r="P359" s="7"/>
      <c r="Q359" s="7"/>
    </row>
    <row r="360" spans="15:17" ht="12.75">
      <c r="O360" s="10"/>
      <c r="P360" s="7"/>
      <c r="Q360" s="7"/>
    </row>
    <row r="361" spans="15:17" ht="12.75">
      <c r="O361" s="10"/>
      <c r="P361" s="7"/>
      <c r="Q361" s="7"/>
    </row>
    <row r="362" spans="15:17" ht="12.75">
      <c r="O362" s="10"/>
      <c r="P362" s="7"/>
      <c r="Q362" s="7"/>
    </row>
    <row r="363" spans="15:17" ht="12.75">
      <c r="O363" s="10"/>
      <c r="P363" s="7"/>
      <c r="Q363" s="7"/>
    </row>
    <row r="364" spans="15:17" ht="12.75">
      <c r="O364" s="10"/>
      <c r="P364" s="7"/>
      <c r="Q364" s="7"/>
    </row>
    <row r="365" spans="15:17" ht="12.75">
      <c r="O365" s="10"/>
      <c r="P365" s="7"/>
      <c r="Q365" s="7"/>
    </row>
    <row r="366" spans="15:17" ht="12.75">
      <c r="O366" s="10"/>
      <c r="P366" s="7"/>
      <c r="Q366" s="7"/>
    </row>
    <row r="367" spans="15:17" ht="12.75">
      <c r="O367" s="10"/>
      <c r="P367" s="7"/>
      <c r="Q367" s="7"/>
    </row>
    <row r="368" spans="15:17" ht="12.75">
      <c r="O368" s="10"/>
      <c r="P368" s="7"/>
      <c r="Q368" s="7"/>
    </row>
    <row r="369" spans="15:17" ht="12.75">
      <c r="O369" s="10"/>
      <c r="P369" s="7"/>
      <c r="Q369" s="7"/>
    </row>
    <row r="370" spans="15:17" ht="12.75">
      <c r="O370" s="10"/>
      <c r="P370" s="7"/>
      <c r="Q370" s="7"/>
    </row>
    <row r="371" spans="15:17" ht="12.75">
      <c r="O371" s="10"/>
      <c r="P371" s="7"/>
      <c r="Q371" s="7"/>
    </row>
    <row r="372" spans="15:17" ht="12.75">
      <c r="O372" s="10"/>
      <c r="P372" s="7"/>
      <c r="Q372" s="7"/>
    </row>
    <row r="373" spans="15:17" ht="12.75">
      <c r="O373" s="10"/>
      <c r="P373" s="7"/>
      <c r="Q373" s="7"/>
    </row>
    <row r="374" spans="15:17" ht="12.75">
      <c r="O374" s="10"/>
      <c r="P374" s="7"/>
      <c r="Q374" s="7"/>
    </row>
    <row r="375" spans="15:17" ht="12.75">
      <c r="O375" s="10"/>
      <c r="P375" s="7"/>
      <c r="Q375" s="7"/>
    </row>
    <row r="376" spans="15:17" ht="12.75">
      <c r="O376" s="10"/>
      <c r="P376" s="7"/>
      <c r="Q376" s="7"/>
    </row>
    <row r="377" spans="15:17" ht="12.75">
      <c r="O377" s="10"/>
      <c r="P377" s="7"/>
      <c r="Q377" s="7"/>
    </row>
    <row r="378" spans="15:17" ht="12.75">
      <c r="O378" s="10"/>
      <c r="P378" s="7"/>
      <c r="Q378" s="7"/>
    </row>
    <row r="379" spans="15:17" ht="12.75">
      <c r="O379" s="10"/>
      <c r="P379" s="7"/>
      <c r="Q379" s="7"/>
    </row>
    <row r="380" spans="15:17" ht="12.75">
      <c r="O380" s="10"/>
      <c r="P380" s="7"/>
      <c r="Q380" s="7"/>
    </row>
    <row r="381" spans="15:17" ht="12.75">
      <c r="O381" s="10"/>
      <c r="P381" s="7"/>
      <c r="Q381" s="7"/>
    </row>
    <row r="382" spans="15:17" ht="12.75">
      <c r="O382" s="10"/>
      <c r="P382" s="7"/>
      <c r="Q382" s="7"/>
    </row>
    <row r="383" spans="15:17" ht="12.75">
      <c r="O383" s="10"/>
      <c r="P383" s="7"/>
      <c r="Q383" s="7"/>
    </row>
    <row r="384" spans="15:17" ht="12.75">
      <c r="O384" s="10"/>
      <c r="P384" s="7"/>
      <c r="Q384" s="7"/>
    </row>
    <row r="385" spans="15:17" ht="12.75">
      <c r="O385" s="10"/>
      <c r="P385" s="7"/>
      <c r="Q385" s="7"/>
    </row>
    <row r="386" spans="15:17" ht="12.75">
      <c r="O386" s="10"/>
      <c r="P386" s="7"/>
      <c r="Q386" s="7"/>
    </row>
    <row r="387" spans="15:17" ht="12.75">
      <c r="O387" s="10"/>
      <c r="P387" s="7"/>
      <c r="Q387" s="7"/>
    </row>
    <row r="388" spans="15:17" ht="12.75">
      <c r="O388" s="10"/>
      <c r="P388" s="7"/>
      <c r="Q388" s="7"/>
    </row>
    <row r="389" spans="15:17" ht="12.75">
      <c r="O389" s="10"/>
      <c r="P389" s="7"/>
      <c r="Q389" s="7"/>
    </row>
    <row r="390" spans="15:17" ht="12.75">
      <c r="O390" s="10"/>
      <c r="P390" s="7"/>
      <c r="Q390" s="7"/>
    </row>
    <row r="391" spans="15:17" ht="12.75">
      <c r="O391" s="10"/>
      <c r="P391" s="7"/>
      <c r="Q391" s="7"/>
    </row>
    <row r="392" spans="15:17" ht="12.75">
      <c r="O392" s="10"/>
      <c r="P392" s="7"/>
      <c r="Q392" s="7"/>
    </row>
    <row r="393" spans="15:17" ht="12.75">
      <c r="O393" s="10"/>
      <c r="P393" s="7"/>
      <c r="Q393" s="7"/>
    </row>
    <row r="394" spans="15:17" ht="12.75">
      <c r="O394" s="10"/>
      <c r="P394" s="7"/>
      <c r="Q394" s="7"/>
    </row>
    <row r="395" spans="15:17" ht="12.75">
      <c r="O395" s="10"/>
      <c r="P395" s="7"/>
      <c r="Q395" s="7"/>
    </row>
    <row r="396" spans="15:17" ht="12.75">
      <c r="O396" s="10"/>
      <c r="P396" s="7"/>
      <c r="Q396" s="7"/>
    </row>
    <row r="397" spans="15:17" ht="12.75">
      <c r="O397" s="10"/>
      <c r="P397" s="7"/>
      <c r="Q397" s="7"/>
    </row>
    <row r="398" spans="15:17" ht="12.75">
      <c r="O398" s="10"/>
      <c r="P398" s="7"/>
      <c r="Q398" s="7"/>
    </row>
    <row r="399" spans="15:17" ht="12.75">
      <c r="O399" s="10"/>
      <c r="P399" s="7"/>
      <c r="Q399" s="7"/>
    </row>
    <row r="400" spans="15:17" ht="12.75">
      <c r="O400" s="10"/>
      <c r="P400" s="7"/>
      <c r="Q400" s="7"/>
    </row>
    <row r="401" spans="15:17" ht="12.75">
      <c r="O401" s="10"/>
      <c r="P401" s="7"/>
      <c r="Q401" s="7"/>
    </row>
    <row r="402" spans="15:17" ht="12.75">
      <c r="O402" s="10"/>
      <c r="P402" s="7"/>
      <c r="Q402" s="7"/>
    </row>
    <row r="403" spans="15:17" ht="12.75">
      <c r="O403" s="10"/>
      <c r="P403" s="7"/>
      <c r="Q403" s="7"/>
    </row>
    <row r="404" spans="15:17" ht="12.75">
      <c r="O404" s="10"/>
      <c r="P404" s="7"/>
      <c r="Q404" s="7"/>
    </row>
    <row r="405" spans="15:17" ht="12.75">
      <c r="O405" s="10"/>
      <c r="P405" s="7"/>
      <c r="Q405" s="7"/>
    </row>
    <row r="406" spans="15:17" ht="12.75">
      <c r="O406" s="10"/>
      <c r="P406" s="7"/>
      <c r="Q406" s="7"/>
    </row>
    <row r="407" spans="15:17" ht="12.75">
      <c r="O407" s="10"/>
      <c r="P407" s="7"/>
      <c r="Q407" s="7"/>
    </row>
    <row r="408" spans="15:17" ht="12.75">
      <c r="O408" s="10"/>
      <c r="P408" s="7"/>
      <c r="Q408" s="7"/>
    </row>
    <row r="409" spans="15:17" ht="12.75">
      <c r="O409" s="10"/>
      <c r="P409" s="7"/>
      <c r="Q409" s="7"/>
    </row>
    <row r="410" spans="15:17" ht="12.75">
      <c r="O410" s="10"/>
      <c r="P410" s="7"/>
      <c r="Q410" s="7"/>
    </row>
    <row r="411" spans="15:17" ht="12.75">
      <c r="O411" s="10"/>
      <c r="P411" s="7"/>
      <c r="Q411" s="7"/>
    </row>
    <row r="412" spans="15:17" ht="12.75">
      <c r="O412" s="10"/>
      <c r="P412" s="7"/>
      <c r="Q412" s="7"/>
    </row>
    <row r="413" spans="15:17" ht="12.75">
      <c r="O413" s="10"/>
      <c r="P413" s="7"/>
      <c r="Q413" s="7"/>
    </row>
    <row r="414" spans="15:17" ht="12.75">
      <c r="O414" s="10"/>
      <c r="P414" s="7"/>
      <c r="Q414" s="7"/>
    </row>
    <row r="415" spans="15:17" ht="12.75">
      <c r="O415" s="10"/>
      <c r="P415" s="7"/>
      <c r="Q415" s="7"/>
    </row>
    <row r="416" spans="15:17" ht="12.75">
      <c r="O416" s="10"/>
      <c r="P416" s="7"/>
      <c r="Q416" s="7"/>
    </row>
    <row r="417" spans="15:17" ht="12.75">
      <c r="O417" s="10"/>
      <c r="P417" s="7"/>
      <c r="Q417" s="7"/>
    </row>
    <row r="418" spans="15:17" ht="12.75">
      <c r="O418" s="10"/>
      <c r="P418" s="7"/>
      <c r="Q418" s="7"/>
    </row>
    <row r="419" spans="15:17" ht="12.75">
      <c r="O419" s="10"/>
      <c r="P419" s="7"/>
      <c r="Q419" s="7"/>
    </row>
    <row r="420" spans="15:17" ht="12.75">
      <c r="O420" s="10"/>
      <c r="P420" s="7"/>
      <c r="Q420" s="7"/>
    </row>
    <row r="421" spans="15:17" ht="12.75">
      <c r="O421" s="10"/>
      <c r="P421" s="7"/>
      <c r="Q421" s="7"/>
    </row>
    <row r="422" spans="15:17" ht="12.75">
      <c r="O422" s="10"/>
      <c r="P422" s="7"/>
      <c r="Q422" s="7"/>
    </row>
    <row r="423" spans="16:17" ht="12.75">
      <c r="P423" s="7"/>
      <c r="Q423" s="7"/>
    </row>
    <row r="424" spans="16:17" ht="12.75">
      <c r="P424" s="7"/>
      <c r="Q424" s="7"/>
    </row>
    <row r="425" spans="16:17" ht="12.75">
      <c r="P425" s="7"/>
      <c r="Q425" s="7"/>
    </row>
    <row r="426" spans="16:17" ht="12.75">
      <c r="P426" s="7"/>
      <c r="Q426" s="7"/>
    </row>
    <row r="427" spans="16:17" ht="12.75">
      <c r="P427" s="7"/>
      <c r="Q427" s="7"/>
    </row>
    <row r="428" spans="16:17" ht="12.75">
      <c r="P428" s="7"/>
      <c r="Q428" s="7"/>
    </row>
    <row r="429" spans="16:17" ht="12.75">
      <c r="P429" s="7"/>
      <c r="Q429" s="7"/>
    </row>
    <row r="430" spans="16:17" ht="12.75">
      <c r="P430" s="7"/>
      <c r="Q430" s="7"/>
    </row>
    <row r="431" spans="16:17" ht="12.75">
      <c r="P431" s="7"/>
      <c r="Q431" s="7"/>
    </row>
    <row r="432" spans="16:17" ht="12.75">
      <c r="P432" s="7"/>
      <c r="Q432" s="7"/>
    </row>
    <row r="433" spans="16:17" ht="12.75">
      <c r="P433" s="7"/>
      <c r="Q433" s="7"/>
    </row>
    <row r="434" spans="16:17" ht="12.75">
      <c r="P434" s="7"/>
      <c r="Q434" s="7"/>
    </row>
    <row r="435" spans="16:17" ht="12.75">
      <c r="P435" s="7"/>
      <c r="Q435" s="7"/>
    </row>
    <row r="436" spans="16:17" ht="12.75">
      <c r="P436" s="7"/>
      <c r="Q436" s="7"/>
    </row>
  </sheetData>
  <sheetProtection/>
  <mergeCells count="13">
    <mergeCell ref="D116:O116"/>
    <mergeCell ref="D117:O117"/>
    <mergeCell ref="D118:O118"/>
    <mergeCell ref="H6:N6"/>
    <mergeCell ref="B7:B8"/>
    <mergeCell ref="C7:C8"/>
    <mergeCell ref="D7:D8"/>
    <mergeCell ref="B4:P4"/>
    <mergeCell ref="B5:P5"/>
    <mergeCell ref="O6:O7"/>
    <mergeCell ref="G6:G7"/>
    <mergeCell ref="F7:F8"/>
    <mergeCell ref="D114:O115"/>
  </mergeCells>
  <printOptions gridLines="1" horizontalCentered="1" verticalCentered="1"/>
  <pageMargins left="0" right="0" top="0" bottom="0.3937007874015748" header="0" footer="0"/>
  <pageSetup fitToHeight="1" fitToWidth="1" horizontalDpi="600" verticalDpi="600" orientation="portrait" paperSize="9" scale="50" r:id="rId1"/>
  <colBreaks count="1" manualBreakCount="1">
    <brk id="15" min="3" max="117" man="1"/>
  </colBreaks>
  <ignoredErrors>
    <ignoredError sqref="O75:O86 O57:O58 O62:O63 O101:O109 O59:O60 O9:O14 O40:O42 O45:O47 O43:O44 O70:O74 O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9"/>
  <sheetViews>
    <sheetView zoomScale="55" zoomScaleNormal="55" zoomScaleSheetLayoutView="50" zoomScalePageLayoutView="0" workbookViewId="0" topLeftCell="A1">
      <selection activeCell="J36" sqref="J36"/>
    </sheetView>
  </sheetViews>
  <sheetFormatPr defaultColWidth="11.421875" defaultRowHeight="12.75"/>
  <cols>
    <col min="2" max="2" width="38.7109375" style="0" customWidth="1"/>
    <col min="3" max="3" width="3.140625" style="35" customWidth="1"/>
    <col min="4" max="4" width="39.57421875" style="36" customWidth="1"/>
    <col min="5" max="5" width="10.7109375" style="0" customWidth="1"/>
    <col min="6" max="6" width="2.7109375" style="6" customWidth="1"/>
    <col min="7" max="8" width="10.7109375" style="0" customWidth="1"/>
    <col min="9" max="9" width="2.7109375" style="6" customWidth="1"/>
    <col min="10" max="10" width="10.7109375" style="0" customWidth="1"/>
    <col min="16" max="16" width="2.421875" style="0" bestFit="1" customWidth="1"/>
    <col min="17" max="17" width="23.140625" style="0" customWidth="1"/>
  </cols>
  <sheetData>
    <row r="1" ht="13.5" thickBot="1">
      <c r="C1" s="34"/>
    </row>
    <row r="2" spans="2:10" ht="37.5" customHeight="1">
      <c r="B2" s="497" t="s">
        <v>91</v>
      </c>
      <c r="C2" s="498"/>
      <c r="D2" s="498"/>
      <c r="E2" s="498"/>
      <c r="F2" s="498"/>
      <c r="G2" s="498"/>
      <c r="H2" s="498"/>
      <c r="I2" s="498"/>
      <c r="J2" s="499"/>
    </row>
    <row r="3" spans="2:10" ht="13.5" thickBot="1">
      <c r="B3" s="500"/>
      <c r="C3" s="501"/>
      <c r="D3" s="501"/>
      <c r="E3" s="501"/>
      <c r="F3" s="501"/>
      <c r="G3" s="501"/>
      <c r="H3" s="501"/>
      <c r="I3" s="501"/>
      <c r="J3" s="502"/>
    </row>
    <row r="4" spans="2:10" ht="19.5" customHeight="1">
      <c r="B4" s="505" t="s">
        <v>92</v>
      </c>
      <c r="C4" s="488"/>
      <c r="D4" s="488"/>
      <c r="E4" s="488" t="s">
        <v>5</v>
      </c>
      <c r="F4" s="488"/>
      <c r="G4" s="488"/>
      <c r="H4" s="488" t="s">
        <v>6</v>
      </c>
      <c r="I4" s="488"/>
      <c r="J4" s="503"/>
    </row>
    <row r="5" spans="2:19" ht="19.5" customHeight="1" thickBot="1">
      <c r="B5" s="506"/>
      <c r="C5" s="507"/>
      <c r="D5" s="507"/>
      <c r="E5" s="489"/>
      <c r="F5" s="489"/>
      <c r="G5" s="489"/>
      <c r="H5" s="489"/>
      <c r="I5" s="489"/>
      <c r="J5" s="504"/>
      <c r="P5" s="133"/>
      <c r="Q5" s="131"/>
      <c r="R5" s="129"/>
      <c r="S5" s="129"/>
    </row>
    <row r="6" spans="2:19" ht="22.5" customHeight="1" thickBot="1">
      <c r="B6" s="167"/>
      <c r="C6" s="490"/>
      <c r="D6" s="491"/>
      <c r="E6" s="168"/>
      <c r="F6" s="168"/>
      <c r="G6" s="168"/>
      <c r="H6" s="168"/>
      <c r="I6" s="168"/>
      <c r="J6" s="308"/>
      <c r="P6" s="133"/>
      <c r="Q6" s="131"/>
      <c r="R6" s="129"/>
      <c r="S6" s="129"/>
    </row>
    <row r="7" spans="2:19" ht="22.5" customHeight="1" thickBot="1">
      <c r="B7" s="153" t="s">
        <v>71</v>
      </c>
      <c r="C7" s="152" t="s">
        <v>1</v>
      </c>
      <c r="D7" s="154" t="s">
        <v>69</v>
      </c>
      <c r="E7" s="12">
        <v>2</v>
      </c>
      <c r="F7" s="12" t="s">
        <v>1</v>
      </c>
      <c r="G7" s="12">
        <v>3</v>
      </c>
      <c r="H7" s="12">
        <v>0</v>
      </c>
      <c r="I7" s="12" t="s">
        <v>1</v>
      </c>
      <c r="J7" s="15">
        <v>2</v>
      </c>
      <c r="L7" s="9"/>
      <c r="P7" s="133"/>
      <c r="Q7" s="131"/>
      <c r="R7" s="129"/>
      <c r="S7" s="129"/>
    </row>
    <row r="8" spans="2:19" s="9" customFormat="1" ht="22.5" customHeight="1" thickBot="1">
      <c r="B8" s="153" t="s">
        <v>72</v>
      </c>
      <c r="C8" s="152" t="s">
        <v>1</v>
      </c>
      <c r="D8" s="154" t="s">
        <v>73</v>
      </c>
      <c r="E8" s="51">
        <v>0</v>
      </c>
      <c r="F8" s="12" t="s">
        <v>1</v>
      </c>
      <c r="G8" s="51">
        <v>5</v>
      </c>
      <c r="H8" s="51">
        <v>0</v>
      </c>
      <c r="I8" s="12" t="s">
        <v>1</v>
      </c>
      <c r="J8" s="57">
        <v>2</v>
      </c>
      <c r="P8" s="133"/>
      <c r="Q8" s="131"/>
      <c r="R8" s="130"/>
      <c r="S8" s="130"/>
    </row>
    <row r="9" spans="2:19" s="9" customFormat="1" ht="22.5" customHeight="1" thickBot="1">
      <c r="B9" s="155" t="s">
        <v>33</v>
      </c>
      <c r="C9" s="157" t="s">
        <v>1</v>
      </c>
      <c r="D9" s="156" t="s">
        <v>53</v>
      </c>
      <c r="E9" s="51">
        <v>5</v>
      </c>
      <c r="F9" s="12" t="s">
        <v>1</v>
      </c>
      <c r="G9" s="51">
        <v>0</v>
      </c>
      <c r="H9" s="51">
        <v>2</v>
      </c>
      <c r="I9" s="12" t="s">
        <v>1</v>
      </c>
      <c r="J9" s="57">
        <v>0</v>
      </c>
      <c r="P9" s="133"/>
      <c r="Q9" s="131"/>
      <c r="R9" s="130"/>
      <c r="S9" s="130"/>
    </row>
    <row r="10" spans="2:19" ht="30" customHeight="1" thickBot="1">
      <c r="B10" s="495"/>
      <c r="C10" s="496"/>
      <c r="D10" s="496"/>
      <c r="E10" s="481"/>
      <c r="F10" s="481"/>
      <c r="G10" s="481"/>
      <c r="H10" s="481"/>
      <c r="I10" s="481"/>
      <c r="J10" s="482"/>
      <c r="P10" s="133"/>
      <c r="Q10" s="132"/>
      <c r="R10" s="129"/>
      <c r="S10" s="129"/>
    </row>
    <row r="11" spans="2:17" ht="19.5" customHeight="1">
      <c r="B11" s="472" t="s">
        <v>93</v>
      </c>
      <c r="C11" s="473"/>
      <c r="D11" s="473"/>
      <c r="E11" s="473" t="s">
        <v>5</v>
      </c>
      <c r="F11" s="473"/>
      <c r="G11" s="473"/>
      <c r="H11" s="473" t="s">
        <v>6</v>
      </c>
      <c r="I11" s="473"/>
      <c r="J11" s="476"/>
      <c r="P11" s="133"/>
      <c r="Q11" s="132"/>
    </row>
    <row r="12" spans="2:17" ht="19.5" customHeight="1" thickBot="1">
      <c r="B12" s="474"/>
      <c r="C12" s="475"/>
      <c r="D12" s="475"/>
      <c r="E12" s="486"/>
      <c r="F12" s="486"/>
      <c r="G12" s="486"/>
      <c r="H12" s="486"/>
      <c r="I12" s="486"/>
      <c r="J12" s="487"/>
      <c r="Q12" s="7"/>
    </row>
    <row r="13" spans="2:17" ht="22.5" customHeight="1" thickBot="1">
      <c r="B13" s="169"/>
      <c r="C13" s="478"/>
      <c r="D13" s="479"/>
      <c r="E13" s="170"/>
      <c r="F13" s="170"/>
      <c r="G13" s="170"/>
      <c r="H13" s="170"/>
      <c r="I13" s="170"/>
      <c r="J13" s="309"/>
      <c r="K13" s="9"/>
      <c r="Q13" s="7"/>
    </row>
    <row r="14" spans="2:17" ht="22.5" customHeight="1" thickBot="1">
      <c r="B14" s="331" t="s">
        <v>69</v>
      </c>
      <c r="C14" s="152" t="s">
        <v>1</v>
      </c>
      <c r="D14" s="154" t="s">
        <v>72</v>
      </c>
      <c r="E14" s="12">
        <v>0</v>
      </c>
      <c r="F14" s="12" t="s">
        <v>1</v>
      </c>
      <c r="G14" s="12">
        <v>5</v>
      </c>
      <c r="H14" s="12">
        <v>0</v>
      </c>
      <c r="I14" s="12" t="s">
        <v>1</v>
      </c>
      <c r="J14" s="15">
        <v>2</v>
      </c>
      <c r="Q14" s="7"/>
    </row>
    <row r="15" spans="2:10" s="9" customFormat="1" ht="22.5" customHeight="1" thickBot="1">
      <c r="B15" s="153" t="s">
        <v>73</v>
      </c>
      <c r="C15" s="152" t="s">
        <v>1</v>
      </c>
      <c r="D15" s="154" t="s">
        <v>53</v>
      </c>
      <c r="E15" s="51">
        <v>4</v>
      </c>
      <c r="F15" s="12" t="s">
        <v>1</v>
      </c>
      <c r="G15" s="51">
        <v>1</v>
      </c>
      <c r="H15" s="51">
        <v>2</v>
      </c>
      <c r="I15" s="12" t="s">
        <v>1</v>
      </c>
      <c r="J15" s="57">
        <v>0</v>
      </c>
    </row>
    <row r="16" spans="2:10" s="9" customFormat="1" ht="22.5" customHeight="1" thickBot="1">
      <c r="B16" s="155" t="s">
        <v>71</v>
      </c>
      <c r="C16" s="157" t="s">
        <v>1</v>
      </c>
      <c r="D16" s="156" t="s">
        <v>33</v>
      </c>
      <c r="E16" s="51">
        <v>2</v>
      </c>
      <c r="F16" s="12" t="s">
        <v>1</v>
      </c>
      <c r="G16" s="51">
        <v>3</v>
      </c>
      <c r="H16" s="51">
        <v>0</v>
      </c>
      <c r="I16" s="12" t="s">
        <v>1</v>
      </c>
      <c r="J16" s="57">
        <v>2</v>
      </c>
    </row>
    <row r="17" spans="2:14" ht="30" customHeight="1" thickBot="1">
      <c r="B17" s="480"/>
      <c r="C17" s="481"/>
      <c r="D17" s="481"/>
      <c r="E17" s="481"/>
      <c r="F17" s="481"/>
      <c r="G17" s="481"/>
      <c r="H17" s="481"/>
      <c r="I17" s="481"/>
      <c r="J17" s="482"/>
      <c r="N17" s="43"/>
    </row>
    <row r="18" spans="2:10" ht="19.5" customHeight="1">
      <c r="B18" s="472" t="s">
        <v>94</v>
      </c>
      <c r="C18" s="473"/>
      <c r="D18" s="473"/>
      <c r="E18" s="473" t="s">
        <v>5</v>
      </c>
      <c r="F18" s="473"/>
      <c r="G18" s="473"/>
      <c r="H18" s="473" t="s">
        <v>6</v>
      </c>
      <c r="I18" s="473"/>
      <c r="J18" s="476"/>
    </row>
    <row r="19" spans="2:10" ht="19.5" customHeight="1" thickBot="1">
      <c r="B19" s="474"/>
      <c r="C19" s="475"/>
      <c r="D19" s="475"/>
      <c r="E19" s="486"/>
      <c r="F19" s="486"/>
      <c r="G19" s="486"/>
      <c r="H19" s="486"/>
      <c r="I19" s="486"/>
      <c r="J19" s="487"/>
    </row>
    <row r="20" spans="2:13" ht="22.5" customHeight="1" thickBot="1">
      <c r="B20" s="169"/>
      <c r="C20" s="478"/>
      <c r="D20" s="479"/>
      <c r="E20" s="170"/>
      <c r="F20" s="170"/>
      <c r="G20" s="170"/>
      <c r="H20" s="170"/>
      <c r="I20" s="170"/>
      <c r="J20" s="309"/>
      <c r="M20" s="52"/>
    </row>
    <row r="21" spans="2:10" ht="22.5" customHeight="1" thickBot="1">
      <c r="B21" s="153" t="s">
        <v>53</v>
      </c>
      <c r="C21" s="152" t="s">
        <v>1</v>
      </c>
      <c r="D21" s="154" t="s">
        <v>71</v>
      </c>
      <c r="E21" s="12">
        <v>3</v>
      </c>
      <c r="F21" s="12" t="s">
        <v>1</v>
      </c>
      <c r="G21" s="12">
        <v>2</v>
      </c>
      <c r="H21" s="12">
        <v>2</v>
      </c>
      <c r="I21" s="12" t="s">
        <v>1</v>
      </c>
      <c r="J21" s="15">
        <v>0</v>
      </c>
    </row>
    <row r="22" spans="2:10" s="9" customFormat="1" ht="22.5" customHeight="1" thickBot="1">
      <c r="B22" s="153" t="s">
        <v>73</v>
      </c>
      <c r="C22" s="152" t="s">
        <v>1</v>
      </c>
      <c r="D22" s="154" t="s">
        <v>69</v>
      </c>
      <c r="E22" s="51">
        <v>5</v>
      </c>
      <c r="F22" s="12" t="s">
        <v>1</v>
      </c>
      <c r="G22" s="51">
        <v>0</v>
      </c>
      <c r="H22" s="51">
        <v>2</v>
      </c>
      <c r="I22" s="12" t="s">
        <v>1</v>
      </c>
      <c r="J22" s="57">
        <v>0</v>
      </c>
    </row>
    <row r="23" spans="2:10" ht="23.25" customHeight="1" thickBot="1">
      <c r="B23" s="155" t="s">
        <v>72</v>
      </c>
      <c r="C23" s="157" t="s">
        <v>1</v>
      </c>
      <c r="D23" s="156" t="s">
        <v>33</v>
      </c>
      <c r="E23" s="51">
        <v>5</v>
      </c>
      <c r="F23" s="12" t="s">
        <v>1</v>
      </c>
      <c r="G23" s="51">
        <v>0</v>
      </c>
      <c r="H23" s="51">
        <v>2</v>
      </c>
      <c r="I23" s="12" t="s">
        <v>1</v>
      </c>
      <c r="J23" s="57">
        <v>0</v>
      </c>
    </row>
    <row r="24" spans="2:10" ht="30" customHeight="1" thickBot="1">
      <c r="B24" s="492"/>
      <c r="C24" s="493"/>
      <c r="D24" s="493"/>
      <c r="E24" s="493"/>
      <c r="F24" s="493"/>
      <c r="G24" s="493"/>
      <c r="H24" s="493"/>
      <c r="I24" s="493"/>
      <c r="J24" s="494"/>
    </row>
    <row r="25" spans="2:10" ht="19.5" customHeight="1">
      <c r="B25" s="472" t="s">
        <v>95</v>
      </c>
      <c r="C25" s="473"/>
      <c r="D25" s="473"/>
      <c r="E25" s="473" t="s">
        <v>5</v>
      </c>
      <c r="F25" s="473"/>
      <c r="G25" s="473"/>
      <c r="H25" s="473" t="s">
        <v>6</v>
      </c>
      <c r="I25" s="473"/>
      <c r="J25" s="476"/>
    </row>
    <row r="26" spans="2:10" ht="19.5" customHeight="1" thickBot="1">
      <c r="B26" s="474"/>
      <c r="C26" s="475"/>
      <c r="D26" s="475"/>
      <c r="E26" s="475"/>
      <c r="F26" s="475"/>
      <c r="G26" s="475"/>
      <c r="H26" s="475"/>
      <c r="I26" s="475"/>
      <c r="J26" s="477"/>
    </row>
    <row r="27" spans="2:10" ht="19.5" customHeight="1" thickBot="1">
      <c r="B27" s="169"/>
      <c r="C27" s="478"/>
      <c r="D27" s="479"/>
      <c r="E27" s="170"/>
      <c r="F27" s="170"/>
      <c r="G27" s="170"/>
      <c r="H27" s="170"/>
      <c r="I27" s="170"/>
      <c r="J27" s="309"/>
    </row>
    <row r="28" spans="2:10" ht="19.5" customHeight="1" thickBot="1">
      <c r="B28" s="153" t="s">
        <v>53</v>
      </c>
      <c r="C28" s="152" t="s">
        <v>1</v>
      </c>
      <c r="D28" s="154" t="s">
        <v>69</v>
      </c>
      <c r="E28" s="12">
        <v>2</v>
      </c>
      <c r="F28" s="12" t="s">
        <v>1</v>
      </c>
      <c r="G28" s="12">
        <v>3</v>
      </c>
      <c r="H28" s="12">
        <v>0</v>
      </c>
      <c r="I28" s="12" t="s">
        <v>1</v>
      </c>
      <c r="J28" s="15">
        <v>2</v>
      </c>
    </row>
    <row r="29" spans="2:10" s="9" customFormat="1" ht="24.75" customHeight="1" thickBot="1">
      <c r="B29" s="153" t="s">
        <v>71</v>
      </c>
      <c r="C29" s="152" t="s">
        <v>1</v>
      </c>
      <c r="D29" s="154" t="s">
        <v>72</v>
      </c>
      <c r="E29" s="51">
        <v>2</v>
      </c>
      <c r="F29" s="12" t="s">
        <v>1</v>
      </c>
      <c r="G29" s="51">
        <v>3</v>
      </c>
      <c r="H29" s="51">
        <v>0</v>
      </c>
      <c r="I29" s="12" t="s">
        <v>1</v>
      </c>
      <c r="J29" s="57">
        <v>2</v>
      </c>
    </row>
    <row r="30" spans="2:10" ht="23.25" customHeight="1" thickBot="1">
      <c r="B30" s="155" t="s">
        <v>33</v>
      </c>
      <c r="C30" s="157" t="s">
        <v>1</v>
      </c>
      <c r="D30" s="156" t="s">
        <v>73</v>
      </c>
      <c r="E30" s="51">
        <v>3</v>
      </c>
      <c r="F30" s="12" t="s">
        <v>1</v>
      </c>
      <c r="G30" s="51">
        <v>2</v>
      </c>
      <c r="H30" s="51">
        <v>2</v>
      </c>
      <c r="I30" s="12" t="s">
        <v>1</v>
      </c>
      <c r="J30" s="57">
        <v>0</v>
      </c>
    </row>
    <row r="31" spans="2:10" ht="30" customHeight="1" thickBot="1">
      <c r="B31" s="480"/>
      <c r="C31" s="481"/>
      <c r="D31" s="481"/>
      <c r="E31" s="481"/>
      <c r="F31" s="481"/>
      <c r="G31" s="481"/>
      <c r="H31" s="481"/>
      <c r="I31" s="481"/>
      <c r="J31" s="482"/>
    </row>
    <row r="32" spans="2:10" ht="19.5" customHeight="1">
      <c r="B32" s="472" t="s">
        <v>96</v>
      </c>
      <c r="C32" s="483"/>
      <c r="D32" s="483"/>
      <c r="E32" s="473" t="s">
        <v>5</v>
      </c>
      <c r="F32" s="473"/>
      <c r="G32" s="473"/>
      <c r="H32" s="473" t="s">
        <v>6</v>
      </c>
      <c r="I32" s="473"/>
      <c r="J32" s="476"/>
    </row>
    <row r="33" spans="2:10" ht="19.5" customHeight="1" thickBot="1">
      <c r="B33" s="484"/>
      <c r="C33" s="485"/>
      <c r="D33" s="485"/>
      <c r="E33" s="486"/>
      <c r="F33" s="486"/>
      <c r="G33" s="486"/>
      <c r="H33" s="486"/>
      <c r="I33" s="486"/>
      <c r="J33" s="487"/>
    </row>
    <row r="34" spans="2:10" ht="22.5" customHeight="1" thickBot="1">
      <c r="B34" s="169"/>
      <c r="C34" s="478"/>
      <c r="D34" s="479"/>
      <c r="E34" s="171"/>
      <c r="F34" s="170"/>
      <c r="G34" s="170"/>
      <c r="H34" s="170"/>
      <c r="I34" s="170"/>
      <c r="J34" s="309"/>
    </row>
    <row r="35" spans="2:10" ht="22.5" customHeight="1" thickBot="1">
      <c r="B35" s="153" t="s">
        <v>72</v>
      </c>
      <c r="C35" s="152" t="s">
        <v>1</v>
      </c>
      <c r="D35" s="154" t="s">
        <v>53</v>
      </c>
      <c r="E35" s="14">
        <v>5</v>
      </c>
      <c r="F35" s="12" t="s">
        <v>1</v>
      </c>
      <c r="G35" s="12">
        <v>0</v>
      </c>
      <c r="H35" s="12">
        <v>2</v>
      </c>
      <c r="I35" s="12" t="s">
        <v>1</v>
      </c>
      <c r="J35" s="15">
        <v>0</v>
      </c>
    </row>
    <row r="36" spans="2:10" s="9" customFormat="1" ht="22.5" customHeight="1" thickBot="1">
      <c r="B36" s="153" t="s">
        <v>73</v>
      </c>
      <c r="C36" s="152" t="s">
        <v>1</v>
      </c>
      <c r="D36" s="154" t="s">
        <v>71</v>
      </c>
      <c r="E36" s="83">
        <v>4</v>
      </c>
      <c r="F36" s="12" t="s">
        <v>1</v>
      </c>
      <c r="G36" s="51">
        <v>1</v>
      </c>
      <c r="H36" s="51">
        <v>2</v>
      </c>
      <c r="I36" s="12" t="s">
        <v>1</v>
      </c>
      <c r="J36" s="57">
        <v>0</v>
      </c>
    </row>
    <row r="37" spans="2:10" ht="19.5" customHeight="1" thickBot="1">
      <c r="B37" s="332" t="s">
        <v>69</v>
      </c>
      <c r="C37" s="157" t="s">
        <v>1</v>
      </c>
      <c r="D37" s="156" t="s">
        <v>33</v>
      </c>
      <c r="E37" s="165">
        <v>5</v>
      </c>
      <c r="F37" s="69" t="s">
        <v>1</v>
      </c>
      <c r="G37" s="82">
        <v>0</v>
      </c>
      <c r="H37" s="82">
        <v>2</v>
      </c>
      <c r="I37" s="69" t="s">
        <v>1</v>
      </c>
      <c r="J37" s="166">
        <v>0</v>
      </c>
    </row>
    <row r="38" ht="12.75">
      <c r="C38" s="2"/>
    </row>
    <row r="39" ht="12.75">
      <c r="C39" s="2"/>
    </row>
  </sheetData>
  <sheetProtection/>
  <mergeCells count="25">
    <mergeCell ref="B24:J24"/>
    <mergeCell ref="B17:J17"/>
    <mergeCell ref="B10:J10"/>
    <mergeCell ref="B2:J3"/>
    <mergeCell ref="H18:J19"/>
    <mergeCell ref="H4:J5"/>
    <mergeCell ref="B11:D12"/>
    <mergeCell ref="E11:G12"/>
    <mergeCell ref="H11:J12"/>
    <mergeCell ref="B4:D5"/>
    <mergeCell ref="B18:D19"/>
    <mergeCell ref="E4:G5"/>
    <mergeCell ref="E18:G19"/>
    <mergeCell ref="C6:D6"/>
    <mergeCell ref="C13:D13"/>
    <mergeCell ref="C20:D20"/>
    <mergeCell ref="B25:D26"/>
    <mergeCell ref="H25:J26"/>
    <mergeCell ref="E25:G26"/>
    <mergeCell ref="C27:D27"/>
    <mergeCell ref="C34:D34"/>
    <mergeCell ref="B31:J31"/>
    <mergeCell ref="B32:D33"/>
    <mergeCell ref="E32:G33"/>
    <mergeCell ref="H32:J33"/>
  </mergeCells>
  <printOptions horizontalCentered="1" verticalCentered="1"/>
  <pageMargins left="0.1968503937007874" right="0.1968503937007874" top="0.1968503937007874" bottom="0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7"/>
  <sheetViews>
    <sheetView zoomScale="75" zoomScaleNormal="75" zoomScaleSheetLayoutView="75" zoomScalePageLayoutView="0" workbookViewId="0" topLeftCell="B1">
      <selection activeCell="L15" sqref="L15"/>
    </sheetView>
  </sheetViews>
  <sheetFormatPr defaultColWidth="11.421875" defaultRowHeight="12.75"/>
  <cols>
    <col min="2" max="2" width="11.421875" style="1" customWidth="1"/>
    <col min="3" max="3" width="31.00390625" style="0" customWidth="1"/>
    <col min="4" max="4" width="17.28125" style="0" customWidth="1"/>
    <col min="5" max="5" width="2.7109375" style="6" customWidth="1"/>
    <col min="6" max="6" width="17.28125" style="0" customWidth="1"/>
    <col min="7" max="7" width="1.7109375" style="0" customWidth="1"/>
    <col min="8" max="8" width="17.28125" style="0" customWidth="1"/>
    <col min="9" max="9" width="2.7109375" style="6" customWidth="1"/>
    <col min="10" max="10" width="18.00390625" style="0" customWidth="1"/>
    <col min="11" max="11" width="0.9921875" style="0" customWidth="1"/>
  </cols>
  <sheetData>
    <row r="3" ht="13.5" thickBot="1"/>
    <row r="4" spans="2:11" ht="38.25" customHeight="1">
      <c r="B4" s="518" t="s">
        <v>7</v>
      </c>
      <c r="C4" s="519"/>
      <c r="D4" s="519"/>
      <c r="E4" s="519"/>
      <c r="F4" s="519"/>
      <c r="G4" s="519"/>
      <c r="H4" s="519"/>
      <c r="I4" s="519"/>
      <c r="J4" s="519"/>
      <c r="K4" s="520"/>
    </row>
    <row r="5" spans="2:11" ht="32.25" customHeight="1">
      <c r="B5" s="508" t="s">
        <v>90</v>
      </c>
      <c r="C5" s="509"/>
      <c r="D5" s="509"/>
      <c r="E5" s="509"/>
      <c r="F5" s="509"/>
      <c r="G5" s="509"/>
      <c r="H5" s="509"/>
      <c r="I5" s="509"/>
      <c r="J5" s="509"/>
      <c r="K5" s="510"/>
    </row>
    <row r="6" spans="2:11" ht="30" customHeight="1" thickBot="1">
      <c r="B6" s="511" t="s">
        <v>8</v>
      </c>
      <c r="C6" s="512"/>
      <c r="D6" s="512"/>
      <c r="E6" s="512"/>
      <c r="F6" s="512"/>
      <c r="G6" s="512"/>
      <c r="H6" s="512"/>
      <c r="I6" s="512"/>
      <c r="J6" s="512"/>
      <c r="K6" s="513"/>
    </row>
    <row r="7" spans="2:11" ht="23.25" customHeight="1">
      <c r="B7" s="31"/>
      <c r="C7" s="32"/>
      <c r="D7" s="514" t="s">
        <v>13</v>
      </c>
      <c r="E7" s="514"/>
      <c r="F7" s="514"/>
      <c r="G7" s="33"/>
      <c r="H7" s="514" t="s">
        <v>14</v>
      </c>
      <c r="I7" s="514"/>
      <c r="J7" s="515"/>
      <c r="K7" s="516"/>
    </row>
    <row r="8" spans="2:11" ht="30" customHeight="1">
      <c r="B8" s="102" t="s">
        <v>9</v>
      </c>
      <c r="C8" s="103" t="s">
        <v>10</v>
      </c>
      <c r="D8" s="107" t="s">
        <v>11</v>
      </c>
      <c r="E8" s="2"/>
      <c r="F8" s="107" t="s">
        <v>12</v>
      </c>
      <c r="G8" s="10"/>
      <c r="H8" s="107" t="s">
        <v>11</v>
      </c>
      <c r="I8" s="2"/>
      <c r="J8" s="108" t="s">
        <v>12</v>
      </c>
      <c r="K8" s="517"/>
    </row>
    <row r="9" spans="2:11" ht="12.75">
      <c r="B9" s="11"/>
      <c r="C9" s="7"/>
      <c r="D9" s="7"/>
      <c r="E9" s="2"/>
      <c r="F9" s="7"/>
      <c r="G9" s="7"/>
      <c r="H9" s="7"/>
      <c r="I9" s="2"/>
      <c r="J9" s="104"/>
      <c r="K9" s="8"/>
    </row>
    <row r="10" spans="2:11" ht="30" customHeight="1">
      <c r="B10" s="14">
        <v>1</v>
      </c>
      <c r="C10" s="20" t="s">
        <v>73</v>
      </c>
      <c r="D10" s="19">
        <v>20</v>
      </c>
      <c r="E10" s="19" t="s">
        <v>1</v>
      </c>
      <c r="F10" s="19">
        <v>5</v>
      </c>
      <c r="G10" s="19"/>
      <c r="H10" s="19">
        <v>8</v>
      </c>
      <c r="I10" s="19" t="s">
        <v>1</v>
      </c>
      <c r="J10" s="105">
        <v>2</v>
      </c>
      <c r="K10" s="101"/>
    </row>
    <row r="11" spans="2:11" ht="30" customHeight="1">
      <c r="B11" s="14">
        <v>2</v>
      </c>
      <c r="C11" s="20" t="s">
        <v>89</v>
      </c>
      <c r="D11" s="19">
        <v>18</v>
      </c>
      <c r="E11" s="19" t="s">
        <v>1</v>
      </c>
      <c r="F11" s="19">
        <v>7</v>
      </c>
      <c r="G11" s="19"/>
      <c r="H11" s="19">
        <v>8</v>
      </c>
      <c r="I11" s="19" t="s">
        <v>1</v>
      </c>
      <c r="J11" s="105">
        <v>2</v>
      </c>
      <c r="K11" s="101"/>
    </row>
    <row r="12" spans="2:11" ht="30" customHeight="1">
      <c r="B12" s="14">
        <v>3</v>
      </c>
      <c r="C12" s="60" t="s">
        <v>33</v>
      </c>
      <c r="D12" s="19">
        <v>11</v>
      </c>
      <c r="E12" s="19" t="s">
        <v>1</v>
      </c>
      <c r="F12" s="19">
        <v>14</v>
      </c>
      <c r="G12" s="19"/>
      <c r="H12" s="19">
        <v>6</v>
      </c>
      <c r="I12" s="19" t="s">
        <v>1</v>
      </c>
      <c r="J12" s="105">
        <v>4</v>
      </c>
      <c r="K12" s="101"/>
    </row>
    <row r="13" spans="2:11" ht="30" customHeight="1">
      <c r="B13" s="14">
        <v>3</v>
      </c>
      <c r="C13" s="20" t="s">
        <v>69</v>
      </c>
      <c r="D13" s="19">
        <v>11</v>
      </c>
      <c r="E13" s="19" t="s">
        <v>1</v>
      </c>
      <c r="F13" s="19">
        <v>14</v>
      </c>
      <c r="G13" s="19"/>
      <c r="H13" s="19">
        <v>6</v>
      </c>
      <c r="I13" s="19" t="s">
        <v>1</v>
      </c>
      <c r="J13" s="105">
        <v>4</v>
      </c>
      <c r="K13" s="101"/>
    </row>
    <row r="14" spans="2:11" ht="30" customHeight="1">
      <c r="B14" s="14">
        <v>5</v>
      </c>
      <c r="C14" s="20" t="s">
        <v>68</v>
      </c>
      <c r="D14" s="19">
        <v>6</v>
      </c>
      <c r="E14" s="19" t="s">
        <v>1</v>
      </c>
      <c r="F14" s="19">
        <v>19</v>
      </c>
      <c r="G14" s="19"/>
      <c r="H14" s="19">
        <v>2</v>
      </c>
      <c r="I14" s="19" t="s">
        <v>1</v>
      </c>
      <c r="J14" s="105">
        <v>8</v>
      </c>
      <c r="K14" s="101"/>
    </row>
    <row r="15" spans="2:11" ht="30" customHeight="1">
      <c r="B15" s="14">
        <v>6</v>
      </c>
      <c r="C15" s="20" t="s">
        <v>71</v>
      </c>
      <c r="D15" s="19">
        <v>9</v>
      </c>
      <c r="E15" s="19" t="s">
        <v>1</v>
      </c>
      <c r="F15" s="19">
        <v>16</v>
      </c>
      <c r="G15" s="19"/>
      <c r="H15" s="19">
        <v>0</v>
      </c>
      <c r="I15" s="19" t="s">
        <v>1</v>
      </c>
      <c r="J15" s="105">
        <v>10</v>
      </c>
      <c r="K15" s="101"/>
    </row>
    <row r="16" spans="2:12" ht="30" customHeight="1" thickBot="1">
      <c r="B16" s="16"/>
      <c r="C16" s="231"/>
      <c r="D16" s="18"/>
      <c r="E16" s="18"/>
      <c r="F16" s="18"/>
      <c r="G16" s="18"/>
      <c r="H16" s="18"/>
      <c r="I16" s="18"/>
      <c r="J16" s="106"/>
      <c r="K16" s="77"/>
      <c r="L16" s="19"/>
    </row>
    <row r="17" spans="2:10" ht="30" customHeight="1">
      <c r="B17" s="12"/>
      <c r="C17" s="7"/>
      <c r="D17" s="19"/>
      <c r="E17" s="19"/>
      <c r="F17" s="19"/>
      <c r="G17" s="19"/>
      <c r="H17" s="19"/>
      <c r="I17" s="19"/>
      <c r="J17" s="19"/>
    </row>
  </sheetData>
  <sheetProtection/>
  <mergeCells count="6">
    <mergeCell ref="B5:K5"/>
    <mergeCell ref="B6:K6"/>
    <mergeCell ref="D7:F7"/>
    <mergeCell ref="H7:J7"/>
    <mergeCell ref="K7:K8"/>
    <mergeCell ref="B4:K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5"/>
  <sheetViews>
    <sheetView zoomScale="60" zoomScaleNormal="60" zoomScalePageLayoutView="0" workbookViewId="0" topLeftCell="A1">
      <selection activeCell="V15" sqref="V15"/>
    </sheetView>
  </sheetViews>
  <sheetFormatPr defaultColWidth="11.421875" defaultRowHeight="12.75"/>
  <cols>
    <col min="1" max="1" width="7.57421875" style="0" customWidth="1"/>
    <col min="3" max="3" width="26.140625" style="0" bestFit="1" customWidth="1"/>
    <col min="4" max="4" width="20.57421875" style="0" bestFit="1" customWidth="1"/>
    <col min="17" max="17" width="22.140625" style="0" customWidth="1"/>
    <col min="18" max="18" width="16.140625" style="0" bestFit="1" customWidth="1"/>
  </cols>
  <sheetData>
    <row r="1" ht="13.5" thickBot="1"/>
    <row r="2" spans="2:19" ht="27" thickBot="1">
      <c r="B2" s="348"/>
      <c r="C2" s="522" t="s">
        <v>71</v>
      </c>
      <c r="D2" s="522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523" t="s">
        <v>165</v>
      </c>
      <c r="Q2" s="523"/>
      <c r="R2" s="523"/>
      <c r="S2" s="350"/>
    </row>
    <row r="3" spans="2:19" ht="13.5" thickTop="1">
      <c r="B3" s="1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23.25">
      <c r="B4" s="351">
        <v>1</v>
      </c>
      <c r="C4" s="352" t="s">
        <v>151</v>
      </c>
      <c r="D4" s="352" t="s">
        <v>152</v>
      </c>
      <c r="E4" s="353">
        <v>89</v>
      </c>
      <c r="F4" s="353">
        <v>89</v>
      </c>
      <c r="G4" s="353">
        <v>91</v>
      </c>
      <c r="H4" s="353">
        <v>94</v>
      </c>
      <c r="I4" s="354">
        <f>SUM(E4:H4)</f>
        <v>363</v>
      </c>
      <c r="J4" s="358">
        <v>1</v>
      </c>
      <c r="K4" s="346">
        <v>0</v>
      </c>
      <c r="L4" s="354">
        <f>SUM(M4:P4)</f>
        <v>350</v>
      </c>
      <c r="M4" s="353">
        <v>88</v>
      </c>
      <c r="N4" s="353">
        <v>84</v>
      </c>
      <c r="O4" s="353">
        <v>87</v>
      </c>
      <c r="P4" s="353">
        <v>91</v>
      </c>
      <c r="Q4" s="352" t="s">
        <v>159</v>
      </c>
      <c r="R4" s="352" t="s">
        <v>160</v>
      </c>
      <c r="S4" s="355">
        <v>1</v>
      </c>
    </row>
    <row r="5" spans="2:19" ht="23.25">
      <c r="B5" s="351">
        <v>2</v>
      </c>
      <c r="C5" s="352" t="s">
        <v>153</v>
      </c>
      <c r="D5" s="352" t="s">
        <v>154</v>
      </c>
      <c r="E5" s="353">
        <v>86</v>
      </c>
      <c r="F5" s="353">
        <v>85</v>
      </c>
      <c r="G5" s="353">
        <v>74</v>
      </c>
      <c r="H5" s="353">
        <v>80</v>
      </c>
      <c r="I5" s="354">
        <f>SUM(E5:H5)</f>
        <v>325</v>
      </c>
      <c r="J5" s="367">
        <v>0</v>
      </c>
      <c r="K5" s="357">
        <v>1</v>
      </c>
      <c r="L5" s="354">
        <f>SUM(M5:P5)</f>
        <v>334</v>
      </c>
      <c r="M5" s="353">
        <v>84</v>
      </c>
      <c r="N5" s="353">
        <v>76</v>
      </c>
      <c r="O5" s="353">
        <v>83</v>
      </c>
      <c r="P5" s="353">
        <v>91</v>
      </c>
      <c r="Q5" s="352" t="s">
        <v>161</v>
      </c>
      <c r="R5" s="352" t="s">
        <v>154</v>
      </c>
      <c r="S5" s="355">
        <v>2</v>
      </c>
    </row>
    <row r="6" spans="2:19" ht="23.25">
      <c r="B6" s="351">
        <v>3</v>
      </c>
      <c r="C6" s="352" t="s">
        <v>155</v>
      </c>
      <c r="D6" s="352" t="s">
        <v>156</v>
      </c>
      <c r="E6" s="353">
        <v>90</v>
      </c>
      <c r="F6" s="353">
        <v>91</v>
      </c>
      <c r="G6" s="353">
        <v>94</v>
      </c>
      <c r="H6" s="353">
        <v>90</v>
      </c>
      <c r="I6" s="354">
        <f>SUM(E6:H6)</f>
        <v>365</v>
      </c>
      <c r="J6" s="358">
        <v>1</v>
      </c>
      <c r="K6" s="346">
        <v>0</v>
      </c>
      <c r="L6" s="354">
        <f>SUM(M6:P6)</f>
        <v>341</v>
      </c>
      <c r="M6" s="353">
        <v>84</v>
      </c>
      <c r="N6" s="353">
        <v>83</v>
      </c>
      <c r="O6" s="353">
        <v>86</v>
      </c>
      <c r="P6" s="353">
        <v>88</v>
      </c>
      <c r="Q6" s="352" t="s">
        <v>159</v>
      </c>
      <c r="R6" s="352" t="s">
        <v>162</v>
      </c>
      <c r="S6" s="355">
        <v>3</v>
      </c>
    </row>
    <row r="7" spans="2:19" ht="23.25">
      <c r="B7" s="351">
        <v>4</v>
      </c>
      <c r="C7" s="352" t="s">
        <v>157</v>
      </c>
      <c r="D7" s="352" t="s">
        <v>158</v>
      </c>
      <c r="E7" s="353">
        <v>91</v>
      </c>
      <c r="F7" s="353">
        <v>81</v>
      </c>
      <c r="G7" s="353">
        <v>79</v>
      </c>
      <c r="H7" s="353">
        <v>82</v>
      </c>
      <c r="I7" s="354">
        <f>SUM(E7:H7)</f>
        <v>333</v>
      </c>
      <c r="J7" s="367">
        <v>0</v>
      </c>
      <c r="K7" s="357">
        <v>1</v>
      </c>
      <c r="L7" s="354">
        <f>SUM(M7:P7)</f>
        <v>335</v>
      </c>
      <c r="M7" s="353">
        <v>82</v>
      </c>
      <c r="N7" s="353">
        <v>86</v>
      </c>
      <c r="O7" s="353">
        <v>84</v>
      </c>
      <c r="P7" s="353">
        <v>83</v>
      </c>
      <c r="Q7" s="352" t="s">
        <v>159</v>
      </c>
      <c r="R7" s="352" t="s">
        <v>150</v>
      </c>
      <c r="S7" s="355">
        <v>4</v>
      </c>
    </row>
    <row r="8" spans="2:19" ht="24" thickBot="1">
      <c r="B8" s="351">
        <v>5</v>
      </c>
      <c r="C8" s="352" t="s">
        <v>84</v>
      </c>
      <c r="D8" s="352" t="s">
        <v>85</v>
      </c>
      <c r="E8" s="353">
        <v>71</v>
      </c>
      <c r="F8" s="353">
        <v>73</v>
      </c>
      <c r="G8" s="353">
        <v>80</v>
      </c>
      <c r="H8" s="353">
        <v>63</v>
      </c>
      <c r="I8" s="354">
        <f>SUM(E8:H8)</f>
        <v>287</v>
      </c>
      <c r="J8" s="368">
        <v>0</v>
      </c>
      <c r="K8" s="365">
        <v>1</v>
      </c>
      <c r="L8" s="354">
        <f>SUM(M8:P8)</f>
        <v>318</v>
      </c>
      <c r="M8" s="353">
        <v>85</v>
      </c>
      <c r="N8" s="353">
        <v>79</v>
      </c>
      <c r="O8" s="353">
        <v>71</v>
      </c>
      <c r="P8" s="353">
        <v>83</v>
      </c>
      <c r="Q8" s="352" t="s">
        <v>163</v>
      </c>
      <c r="R8" s="352" t="s">
        <v>164</v>
      </c>
      <c r="S8" s="355">
        <v>5</v>
      </c>
    </row>
    <row r="9" spans="2:19" ht="14.25" thickBot="1" thickTop="1">
      <c r="B9" s="137"/>
      <c r="C9" s="7"/>
      <c r="D9" s="7"/>
      <c r="E9" s="7"/>
      <c r="F9" s="7"/>
      <c r="G9" s="7"/>
      <c r="H9" s="7"/>
      <c r="I9" s="7"/>
      <c r="J9" s="369"/>
      <c r="K9" s="369"/>
      <c r="L9" s="7"/>
      <c r="M9" s="7"/>
      <c r="N9" s="7"/>
      <c r="O9" s="7"/>
      <c r="P9" s="7"/>
      <c r="Q9" s="7"/>
      <c r="R9" s="7"/>
      <c r="S9" s="8"/>
    </row>
    <row r="10" spans="2:19" ht="24" thickBot="1">
      <c r="B10" s="138"/>
      <c r="C10" s="231"/>
      <c r="D10" s="231"/>
      <c r="E10" s="231"/>
      <c r="F10" s="231"/>
      <c r="G10" s="231"/>
      <c r="H10" s="231"/>
      <c r="I10" s="231"/>
      <c r="J10" s="370">
        <v>2</v>
      </c>
      <c r="K10" s="366">
        <v>3</v>
      </c>
      <c r="L10" s="231"/>
      <c r="M10" s="231"/>
      <c r="N10" s="231"/>
      <c r="O10" s="231"/>
      <c r="P10" s="231"/>
      <c r="Q10" s="231"/>
      <c r="R10" s="231"/>
      <c r="S10" s="77"/>
    </row>
    <row r="12" ht="13.5" thickBot="1"/>
    <row r="13" spans="2:19" ht="27" thickBot="1">
      <c r="B13" s="348"/>
      <c r="C13" s="522" t="s">
        <v>72</v>
      </c>
      <c r="D13" s="522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522" t="s">
        <v>73</v>
      </c>
      <c r="R13" s="522"/>
      <c r="S13" s="350"/>
    </row>
    <row r="14" spans="2:19" ht="13.5" thickTop="1">
      <c r="B14" s="1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2:19" ht="23.25">
      <c r="B15" s="351">
        <v>1</v>
      </c>
      <c r="C15" s="352" t="s">
        <v>180</v>
      </c>
      <c r="D15" s="352" t="s">
        <v>181</v>
      </c>
      <c r="E15" s="353">
        <v>90</v>
      </c>
      <c r="F15" s="353">
        <v>90</v>
      </c>
      <c r="G15" s="353">
        <v>93</v>
      </c>
      <c r="H15" s="353">
        <v>91</v>
      </c>
      <c r="I15" s="354">
        <f>SUM(E15:H15)</f>
        <v>364</v>
      </c>
      <c r="J15" s="356">
        <v>0</v>
      </c>
      <c r="K15" s="357">
        <v>1</v>
      </c>
      <c r="L15" s="354">
        <f>SUM(M15:P15)</f>
        <v>375</v>
      </c>
      <c r="M15" s="353">
        <v>90</v>
      </c>
      <c r="N15" s="353">
        <v>94</v>
      </c>
      <c r="O15" s="353">
        <v>95</v>
      </c>
      <c r="P15" s="353">
        <v>96</v>
      </c>
      <c r="Q15" s="352" t="s">
        <v>189</v>
      </c>
      <c r="R15" s="352" t="s">
        <v>190</v>
      </c>
      <c r="S15" s="355">
        <v>1</v>
      </c>
    </row>
    <row r="16" spans="2:19" ht="23.25">
      <c r="B16" s="351">
        <v>2</v>
      </c>
      <c r="C16" s="352" t="s">
        <v>182</v>
      </c>
      <c r="D16" s="352" t="s">
        <v>183</v>
      </c>
      <c r="E16" s="353">
        <v>89</v>
      </c>
      <c r="F16" s="353">
        <v>85</v>
      </c>
      <c r="G16" s="353">
        <v>90</v>
      </c>
      <c r="H16" s="353">
        <v>93</v>
      </c>
      <c r="I16" s="354">
        <f>SUM(E16:H16)</f>
        <v>357</v>
      </c>
      <c r="J16" s="367">
        <v>0</v>
      </c>
      <c r="K16" s="357">
        <v>1</v>
      </c>
      <c r="L16" s="354">
        <f>SUM(M16:P16)</f>
        <v>358</v>
      </c>
      <c r="M16" s="353">
        <v>94</v>
      </c>
      <c r="N16" s="353">
        <v>90</v>
      </c>
      <c r="O16" s="353">
        <v>87</v>
      </c>
      <c r="P16" s="353">
        <v>87</v>
      </c>
      <c r="Q16" s="352" t="s">
        <v>191</v>
      </c>
      <c r="R16" s="352" t="s">
        <v>181</v>
      </c>
      <c r="S16" s="355">
        <v>2</v>
      </c>
    </row>
    <row r="17" spans="2:19" ht="23.25">
      <c r="B17" s="351">
        <v>3</v>
      </c>
      <c r="C17" s="352" t="s">
        <v>180</v>
      </c>
      <c r="D17" s="352" t="s">
        <v>184</v>
      </c>
      <c r="E17" s="353">
        <v>85</v>
      </c>
      <c r="F17" s="353">
        <v>83</v>
      </c>
      <c r="G17" s="353">
        <v>88</v>
      </c>
      <c r="H17" s="353">
        <v>92</v>
      </c>
      <c r="I17" s="354">
        <f>SUM(E17:H17)</f>
        <v>348</v>
      </c>
      <c r="J17" s="367">
        <v>0</v>
      </c>
      <c r="K17" s="357">
        <v>1</v>
      </c>
      <c r="L17" s="354">
        <f>SUM(M17:P17)</f>
        <v>362</v>
      </c>
      <c r="M17" s="353">
        <v>94</v>
      </c>
      <c r="N17" s="353">
        <v>89</v>
      </c>
      <c r="O17" s="353">
        <v>90</v>
      </c>
      <c r="P17" s="353">
        <v>89</v>
      </c>
      <c r="Q17" s="352" t="s">
        <v>159</v>
      </c>
      <c r="R17" s="352" t="s">
        <v>192</v>
      </c>
      <c r="S17" s="355">
        <v>3</v>
      </c>
    </row>
    <row r="18" spans="2:19" ht="23.25">
      <c r="B18" s="351">
        <v>4</v>
      </c>
      <c r="C18" s="352" t="s">
        <v>185</v>
      </c>
      <c r="D18" s="352" t="s">
        <v>186</v>
      </c>
      <c r="E18" s="353">
        <v>82</v>
      </c>
      <c r="F18" s="353">
        <v>80</v>
      </c>
      <c r="G18" s="353">
        <v>86</v>
      </c>
      <c r="H18" s="353">
        <v>78</v>
      </c>
      <c r="I18" s="354">
        <f>SUM(E18:H18)</f>
        <v>326</v>
      </c>
      <c r="J18" s="367">
        <v>0</v>
      </c>
      <c r="K18" s="357">
        <v>1</v>
      </c>
      <c r="L18" s="354">
        <f>SUM(M18:P18)</f>
        <v>334</v>
      </c>
      <c r="M18" s="353">
        <v>86</v>
      </c>
      <c r="N18" s="353">
        <v>84</v>
      </c>
      <c r="O18" s="353">
        <v>86</v>
      </c>
      <c r="P18" s="353">
        <v>78</v>
      </c>
      <c r="Q18" s="352" t="s">
        <v>193</v>
      </c>
      <c r="R18" s="352" t="s">
        <v>194</v>
      </c>
      <c r="S18" s="355">
        <v>4</v>
      </c>
    </row>
    <row r="19" spans="2:19" ht="24" thickBot="1">
      <c r="B19" s="351">
        <v>5</v>
      </c>
      <c r="C19" s="352" t="s">
        <v>187</v>
      </c>
      <c r="D19" s="352" t="s">
        <v>188</v>
      </c>
      <c r="E19" s="353">
        <v>89</v>
      </c>
      <c r="F19" s="353">
        <v>86</v>
      </c>
      <c r="G19" s="353">
        <v>86</v>
      </c>
      <c r="H19" s="353">
        <v>84</v>
      </c>
      <c r="I19" s="354">
        <f>SUM(E19:H19)</f>
        <v>345</v>
      </c>
      <c r="J19" s="368">
        <v>0</v>
      </c>
      <c r="K19" s="365">
        <v>1</v>
      </c>
      <c r="L19" s="354">
        <f>SUM(M19:P19)</f>
        <v>351</v>
      </c>
      <c r="M19" s="353">
        <v>87</v>
      </c>
      <c r="N19" s="353">
        <v>92</v>
      </c>
      <c r="O19" s="353">
        <v>88</v>
      </c>
      <c r="P19" s="353">
        <v>84</v>
      </c>
      <c r="Q19" s="352" t="s">
        <v>193</v>
      </c>
      <c r="R19" s="352" t="s">
        <v>195</v>
      </c>
      <c r="S19" s="355">
        <v>5</v>
      </c>
    </row>
    <row r="20" spans="2:19" ht="14.25" thickBot="1" thickTop="1">
      <c r="B20" s="137"/>
      <c r="C20" s="7"/>
      <c r="D20" s="7"/>
      <c r="E20" s="7"/>
      <c r="F20" s="7"/>
      <c r="G20" s="7"/>
      <c r="H20" s="7"/>
      <c r="I20" s="7"/>
      <c r="J20" s="369"/>
      <c r="K20" s="362"/>
      <c r="L20" s="7"/>
      <c r="M20" s="7"/>
      <c r="N20" s="7"/>
      <c r="O20" s="7"/>
      <c r="P20" s="7"/>
      <c r="Q20" s="7"/>
      <c r="R20" s="7"/>
      <c r="S20" s="8"/>
    </row>
    <row r="21" spans="2:19" ht="24" thickBot="1">
      <c r="B21" s="138"/>
      <c r="C21" s="231"/>
      <c r="D21" s="231"/>
      <c r="E21" s="231"/>
      <c r="F21" s="231"/>
      <c r="G21" s="231"/>
      <c r="H21" s="231"/>
      <c r="I21" s="231"/>
      <c r="J21" s="370">
        <v>0</v>
      </c>
      <c r="K21" s="366">
        <v>5</v>
      </c>
      <c r="L21" s="231"/>
      <c r="M21" s="231"/>
      <c r="N21" s="231"/>
      <c r="O21" s="231"/>
      <c r="P21" s="231"/>
      <c r="Q21" s="231"/>
      <c r="R21" s="231"/>
      <c r="S21" s="77"/>
    </row>
    <row r="23" ht="13.5" thickBot="1"/>
    <row r="24" spans="2:19" ht="27" thickBot="1">
      <c r="B24" s="348"/>
      <c r="C24" s="522" t="s">
        <v>62</v>
      </c>
      <c r="D24" s="52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522" t="s">
        <v>68</v>
      </c>
      <c r="R24" s="522"/>
      <c r="S24" s="350"/>
    </row>
    <row r="25" spans="2:19" ht="13.5" thickTop="1">
      <c r="B25" s="13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2:19" ht="23.25">
      <c r="B26" s="351">
        <v>1</v>
      </c>
      <c r="C26" s="352" t="s">
        <v>167</v>
      </c>
      <c r="D26" s="352" t="s">
        <v>168</v>
      </c>
      <c r="E26" s="353">
        <v>91</v>
      </c>
      <c r="F26" s="353">
        <v>95</v>
      </c>
      <c r="G26" s="353">
        <v>94</v>
      </c>
      <c r="H26" s="353">
        <v>94</v>
      </c>
      <c r="I26" s="354">
        <f>SUM(E26:H26)</f>
        <v>374</v>
      </c>
      <c r="J26" s="358">
        <v>1</v>
      </c>
      <c r="K26" s="346">
        <v>0</v>
      </c>
      <c r="L26" s="354">
        <f>SUM(M26:P26)</f>
        <v>354</v>
      </c>
      <c r="M26" s="353">
        <v>86</v>
      </c>
      <c r="N26" s="353">
        <v>91</v>
      </c>
      <c r="O26" s="353">
        <v>92</v>
      </c>
      <c r="P26" s="353">
        <v>85</v>
      </c>
      <c r="Q26" s="352" t="s">
        <v>174</v>
      </c>
      <c r="R26" s="352" t="s">
        <v>175</v>
      </c>
      <c r="S26" s="355">
        <v>1</v>
      </c>
    </row>
    <row r="27" spans="2:19" ht="23.25">
      <c r="B27" s="351">
        <v>2</v>
      </c>
      <c r="C27" s="352" t="s">
        <v>142</v>
      </c>
      <c r="D27" s="352" t="s">
        <v>169</v>
      </c>
      <c r="E27" s="353">
        <v>82</v>
      </c>
      <c r="F27" s="353">
        <v>89</v>
      </c>
      <c r="G27" s="353">
        <v>92</v>
      </c>
      <c r="H27" s="353">
        <v>88</v>
      </c>
      <c r="I27" s="354">
        <f>SUM(E27:H27)</f>
        <v>351</v>
      </c>
      <c r="J27" s="358">
        <v>1</v>
      </c>
      <c r="K27" s="346">
        <v>0</v>
      </c>
      <c r="L27" s="354">
        <f>SUM(M27:P27)</f>
        <v>347</v>
      </c>
      <c r="M27" s="353">
        <v>89</v>
      </c>
      <c r="N27" s="353">
        <v>93</v>
      </c>
      <c r="O27" s="353">
        <v>85</v>
      </c>
      <c r="P27" s="353">
        <v>80</v>
      </c>
      <c r="Q27" s="352" t="s">
        <v>147</v>
      </c>
      <c r="R27" s="352" t="s">
        <v>148</v>
      </c>
      <c r="S27" s="355">
        <v>2</v>
      </c>
    </row>
    <row r="28" spans="2:19" ht="23.25">
      <c r="B28" s="351">
        <v>3</v>
      </c>
      <c r="C28" s="352" t="s">
        <v>170</v>
      </c>
      <c r="D28" s="352" t="s">
        <v>171</v>
      </c>
      <c r="E28" s="353">
        <v>93</v>
      </c>
      <c r="F28" s="353">
        <v>86</v>
      </c>
      <c r="G28" s="353">
        <v>85</v>
      </c>
      <c r="H28" s="353">
        <v>79</v>
      </c>
      <c r="I28" s="354">
        <f>SUM(E28:H28)</f>
        <v>343</v>
      </c>
      <c r="J28" s="358">
        <v>1</v>
      </c>
      <c r="K28" s="346">
        <v>0</v>
      </c>
      <c r="L28" s="354">
        <f>SUM(M28:P28)</f>
        <v>343</v>
      </c>
      <c r="M28" s="353">
        <v>85</v>
      </c>
      <c r="N28" s="353">
        <v>85</v>
      </c>
      <c r="O28" s="353">
        <v>88</v>
      </c>
      <c r="P28" s="353">
        <v>85</v>
      </c>
      <c r="Q28" s="352" t="s">
        <v>144</v>
      </c>
      <c r="R28" s="352" t="s">
        <v>146</v>
      </c>
      <c r="S28" s="355">
        <v>3</v>
      </c>
    </row>
    <row r="29" spans="2:19" ht="23.25">
      <c r="B29" s="351">
        <v>4</v>
      </c>
      <c r="C29" s="352" t="s">
        <v>142</v>
      </c>
      <c r="D29" s="352" t="s">
        <v>172</v>
      </c>
      <c r="E29" s="353">
        <v>87</v>
      </c>
      <c r="F29" s="353">
        <v>92</v>
      </c>
      <c r="G29" s="353">
        <v>87</v>
      </c>
      <c r="H29" s="353">
        <v>77</v>
      </c>
      <c r="I29" s="354">
        <f>SUM(E29:H29)</f>
        <v>343</v>
      </c>
      <c r="J29" s="358">
        <v>1</v>
      </c>
      <c r="K29" s="346">
        <v>0</v>
      </c>
      <c r="L29" s="354">
        <f>SUM(M29:P29)</f>
        <v>328</v>
      </c>
      <c r="M29" s="353">
        <v>84</v>
      </c>
      <c r="N29" s="353">
        <v>80</v>
      </c>
      <c r="O29" s="353">
        <v>83</v>
      </c>
      <c r="P29" s="353">
        <v>81</v>
      </c>
      <c r="Q29" s="352" t="s">
        <v>142</v>
      </c>
      <c r="R29" s="352" t="s">
        <v>149</v>
      </c>
      <c r="S29" s="355">
        <v>4</v>
      </c>
    </row>
    <row r="30" spans="2:19" ht="24" thickBot="1">
      <c r="B30" s="351">
        <v>5</v>
      </c>
      <c r="C30" s="352" t="s">
        <v>167</v>
      </c>
      <c r="D30" s="352" t="s">
        <v>173</v>
      </c>
      <c r="E30" s="353">
        <v>86</v>
      </c>
      <c r="F30" s="353">
        <v>91</v>
      </c>
      <c r="G30" s="353">
        <v>94</v>
      </c>
      <c r="H30" s="353">
        <v>89</v>
      </c>
      <c r="I30" s="354">
        <f>SUM(E30:H30)</f>
        <v>360</v>
      </c>
      <c r="J30" s="360">
        <v>1</v>
      </c>
      <c r="K30" s="390">
        <v>0</v>
      </c>
      <c r="L30" s="354">
        <f>SUM(M30:P30)</f>
        <v>322</v>
      </c>
      <c r="M30" s="353">
        <v>82</v>
      </c>
      <c r="N30" s="353">
        <v>83</v>
      </c>
      <c r="O30" s="353">
        <v>76</v>
      </c>
      <c r="P30" s="353">
        <v>81</v>
      </c>
      <c r="Q30" s="352" t="s">
        <v>176</v>
      </c>
      <c r="R30" s="352" t="s">
        <v>177</v>
      </c>
      <c r="S30" s="355">
        <v>5</v>
      </c>
    </row>
    <row r="31" spans="2:19" ht="14.25" thickBot="1" thickTop="1">
      <c r="B31" s="137"/>
      <c r="C31" s="7"/>
      <c r="D31" s="7"/>
      <c r="E31" s="7"/>
      <c r="F31" s="7"/>
      <c r="G31" s="7"/>
      <c r="H31" s="7"/>
      <c r="I31" s="7"/>
      <c r="J31" s="362"/>
      <c r="K31" s="362"/>
      <c r="L31" s="7"/>
      <c r="M31" s="7"/>
      <c r="N31" s="7"/>
      <c r="O31" s="7"/>
      <c r="P31" s="7"/>
      <c r="Q31" s="7"/>
      <c r="R31" s="7"/>
      <c r="S31" s="8"/>
    </row>
    <row r="32" spans="2:19" ht="24" thickBot="1">
      <c r="B32" s="138"/>
      <c r="C32" s="231"/>
      <c r="D32" s="231"/>
      <c r="E32" s="231"/>
      <c r="F32" s="231"/>
      <c r="G32" s="231"/>
      <c r="H32" s="231"/>
      <c r="I32" s="231"/>
      <c r="J32" s="363">
        <v>5</v>
      </c>
      <c r="K32" s="364">
        <v>0</v>
      </c>
      <c r="L32" s="231"/>
      <c r="M32" s="231"/>
      <c r="N32" s="231"/>
      <c r="O32" s="231"/>
      <c r="P32" s="231"/>
      <c r="Q32" s="231"/>
      <c r="R32" s="231"/>
      <c r="S32" s="77"/>
    </row>
    <row r="33" spans="2:19" ht="27.75">
      <c r="B33" s="49"/>
      <c r="C33" s="32"/>
      <c r="D33" s="32"/>
      <c r="E33" s="32"/>
      <c r="F33" s="32"/>
      <c r="G33" s="32"/>
      <c r="H33" s="32"/>
      <c r="I33" s="32"/>
      <c r="J33" s="521" t="s">
        <v>178</v>
      </c>
      <c r="K33" s="521"/>
      <c r="L33" s="32"/>
      <c r="M33" s="32"/>
      <c r="N33" s="32"/>
      <c r="O33" s="32"/>
      <c r="P33" s="32"/>
      <c r="Q33" s="32"/>
      <c r="R33" s="32"/>
      <c r="S33" s="391"/>
    </row>
    <row r="34" spans="2:19" ht="23.25">
      <c r="B34" s="351">
        <v>3</v>
      </c>
      <c r="C34" s="352" t="s">
        <v>170</v>
      </c>
      <c r="D34" s="352" t="s">
        <v>171</v>
      </c>
      <c r="E34" s="353">
        <v>9</v>
      </c>
      <c r="F34" s="353"/>
      <c r="G34" s="353"/>
      <c r="H34" s="353"/>
      <c r="I34" s="354"/>
      <c r="J34" s="358">
        <v>1</v>
      </c>
      <c r="K34" s="346">
        <v>0</v>
      </c>
      <c r="L34" s="354"/>
      <c r="M34" s="353"/>
      <c r="N34" s="353"/>
      <c r="O34" s="353"/>
      <c r="P34" s="353">
        <v>8</v>
      </c>
      <c r="Q34" s="352" t="s">
        <v>144</v>
      </c>
      <c r="R34" s="352" t="s">
        <v>146</v>
      </c>
      <c r="S34" s="355">
        <v>3</v>
      </c>
    </row>
    <row r="35" spans="2:19" ht="13.5" thickBot="1">
      <c r="B35" s="13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77"/>
    </row>
  </sheetData>
  <sheetProtection/>
  <mergeCells count="7">
    <mergeCell ref="J33:K33"/>
    <mergeCell ref="C24:D24"/>
    <mergeCell ref="Q24:R24"/>
    <mergeCell ref="P2:R2"/>
    <mergeCell ref="C2:D2"/>
    <mergeCell ref="C13:D13"/>
    <mergeCell ref="Q13:R13"/>
  </mergeCells>
  <printOptions/>
  <pageMargins left="0.7" right="0.7" top="0.787401575" bottom="0.7874015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32"/>
  <sheetViews>
    <sheetView zoomScale="60" zoomScaleNormal="60" zoomScalePageLayoutView="0" workbookViewId="0" topLeftCell="A1">
      <selection activeCell="V15" sqref="V15"/>
    </sheetView>
  </sheetViews>
  <sheetFormatPr defaultColWidth="11.421875" defaultRowHeight="12.75"/>
  <cols>
    <col min="3" max="3" width="18.57421875" style="0" bestFit="1" customWidth="1"/>
    <col min="4" max="4" width="18.00390625" style="0" customWidth="1"/>
    <col min="16" max="16" width="11.28125" style="0" customWidth="1"/>
    <col min="17" max="17" width="19.57421875" style="0" customWidth="1"/>
    <col min="18" max="18" width="19.8515625" style="0" customWidth="1"/>
  </cols>
  <sheetData>
    <row r="1" ht="13.5" thickBot="1"/>
    <row r="2" spans="2:19" ht="27" thickBot="1">
      <c r="B2" s="348"/>
      <c r="C2" s="522" t="s">
        <v>200</v>
      </c>
      <c r="D2" s="522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522" t="s">
        <v>72</v>
      </c>
      <c r="R2" s="522"/>
      <c r="S2" s="350"/>
    </row>
    <row r="3" spans="2:19" ht="13.5" thickTop="1">
      <c r="B3" s="1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23.25">
      <c r="B4" s="351">
        <v>1</v>
      </c>
      <c r="C4" s="352" t="s">
        <v>201</v>
      </c>
      <c r="D4" s="352" t="s">
        <v>202</v>
      </c>
      <c r="E4" s="353">
        <v>91</v>
      </c>
      <c r="F4" s="353">
        <v>89</v>
      </c>
      <c r="G4" s="353">
        <v>93</v>
      </c>
      <c r="H4" s="353">
        <v>86</v>
      </c>
      <c r="I4" s="354">
        <f>SUM(E4:H4)</f>
        <v>359</v>
      </c>
      <c r="J4" s="367">
        <v>0</v>
      </c>
      <c r="K4" s="357">
        <v>1</v>
      </c>
      <c r="L4" s="354">
        <f>SUM(M4:P4)</f>
        <v>366</v>
      </c>
      <c r="M4" s="353">
        <v>87</v>
      </c>
      <c r="N4" s="353">
        <v>98</v>
      </c>
      <c r="O4" s="353">
        <v>92</v>
      </c>
      <c r="P4" s="353">
        <v>89</v>
      </c>
      <c r="Q4" s="352" t="s">
        <v>203</v>
      </c>
      <c r="R4" s="352" t="s">
        <v>162</v>
      </c>
      <c r="S4" s="355">
        <v>1</v>
      </c>
    </row>
    <row r="5" spans="2:19" ht="23.25">
      <c r="B5" s="351">
        <v>2</v>
      </c>
      <c r="C5" s="352" t="s">
        <v>159</v>
      </c>
      <c r="D5" s="352" t="s">
        <v>160</v>
      </c>
      <c r="E5" s="353">
        <v>91</v>
      </c>
      <c r="F5" s="353">
        <v>91</v>
      </c>
      <c r="G5" s="353">
        <v>91</v>
      </c>
      <c r="H5" s="353">
        <v>85</v>
      </c>
      <c r="I5" s="354">
        <f>SUM(E5:H5)</f>
        <v>358</v>
      </c>
      <c r="J5" s="367">
        <v>0</v>
      </c>
      <c r="K5" s="357">
        <v>1</v>
      </c>
      <c r="L5" s="354">
        <f>SUM(M5:P5)</f>
        <v>370</v>
      </c>
      <c r="M5" s="353">
        <v>89</v>
      </c>
      <c r="N5" s="353">
        <v>91</v>
      </c>
      <c r="O5" s="353">
        <v>95</v>
      </c>
      <c r="P5" s="353">
        <v>95</v>
      </c>
      <c r="Q5" s="352" t="s">
        <v>180</v>
      </c>
      <c r="R5" s="352" t="s">
        <v>181</v>
      </c>
      <c r="S5" s="355">
        <v>2</v>
      </c>
    </row>
    <row r="6" spans="2:19" ht="23.25">
      <c r="B6" s="351">
        <v>3</v>
      </c>
      <c r="C6" s="352" t="s">
        <v>159</v>
      </c>
      <c r="D6" s="352" t="s">
        <v>162</v>
      </c>
      <c r="E6" s="353">
        <v>83</v>
      </c>
      <c r="F6" s="353">
        <v>78</v>
      </c>
      <c r="G6" s="353">
        <v>82</v>
      </c>
      <c r="H6" s="353">
        <v>84</v>
      </c>
      <c r="I6" s="354">
        <f>SUM(E6:H6)</f>
        <v>327</v>
      </c>
      <c r="J6" s="367">
        <v>0</v>
      </c>
      <c r="K6" s="357">
        <v>1</v>
      </c>
      <c r="L6" s="354">
        <f>SUM(M6:P6)</f>
        <v>362</v>
      </c>
      <c r="M6" s="353">
        <v>89</v>
      </c>
      <c r="N6" s="353">
        <v>88</v>
      </c>
      <c r="O6" s="353">
        <v>96</v>
      </c>
      <c r="P6" s="353">
        <v>89</v>
      </c>
      <c r="Q6" s="352" t="s">
        <v>182</v>
      </c>
      <c r="R6" s="352" t="s">
        <v>183</v>
      </c>
      <c r="S6" s="355">
        <v>3</v>
      </c>
    </row>
    <row r="7" spans="2:19" ht="23.25">
      <c r="B7" s="351">
        <v>4</v>
      </c>
      <c r="C7" s="352" t="s">
        <v>159</v>
      </c>
      <c r="D7" s="352" t="s">
        <v>150</v>
      </c>
      <c r="E7" s="353">
        <v>76</v>
      </c>
      <c r="F7" s="353">
        <v>89</v>
      </c>
      <c r="G7" s="353">
        <v>85</v>
      </c>
      <c r="H7" s="353">
        <v>87</v>
      </c>
      <c r="I7" s="354">
        <f>SUM(E7:H7)</f>
        <v>337</v>
      </c>
      <c r="J7" s="367">
        <v>0</v>
      </c>
      <c r="K7" s="357">
        <v>1</v>
      </c>
      <c r="L7" s="354">
        <f>SUM(M7:P7)</f>
        <v>344</v>
      </c>
      <c r="M7" s="353">
        <v>83</v>
      </c>
      <c r="N7" s="353">
        <v>90</v>
      </c>
      <c r="O7" s="353">
        <v>86</v>
      </c>
      <c r="P7" s="353">
        <v>85</v>
      </c>
      <c r="Q7" s="352" t="s">
        <v>180</v>
      </c>
      <c r="R7" s="352" t="s">
        <v>184</v>
      </c>
      <c r="S7" s="355">
        <v>4</v>
      </c>
    </row>
    <row r="8" spans="2:19" ht="24" thickBot="1">
      <c r="B8" s="351">
        <v>5</v>
      </c>
      <c r="C8" s="352" t="s">
        <v>161</v>
      </c>
      <c r="D8" s="352" t="s">
        <v>154</v>
      </c>
      <c r="E8" s="353">
        <v>80</v>
      </c>
      <c r="F8" s="353">
        <v>84</v>
      </c>
      <c r="G8" s="353">
        <v>79</v>
      </c>
      <c r="H8" s="353">
        <v>83</v>
      </c>
      <c r="I8" s="354">
        <f>SUM(E8:H8)</f>
        <v>326</v>
      </c>
      <c r="J8" s="368">
        <v>0</v>
      </c>
      <c r="K8" s="365">
        <v>1</v>
      </c>
      <c r="L8" s="354">
        <f>SUM(M8:P8)</f>
        <v>356</v>
      </c>
      <c r="M8" s="353">
        <v>84</v>
      </c>
      <c r="N8" s="353">
        <v>89</v>
      </c>
      <c r="O8" s="353">
        <v>94</v>
      </c>
      <c r="P8" s="353">
        <v>89</v>
      </c>
      <c r="Q8" s="352" t="s">
        <v>187</v>
      </c>
      <c r="R8" s="352" t="s">
        <v>188</v>
      </c>
      <c r="S8" s="355">
        <v>5</v>
      </c>
    </row>
    <row r="9" spans="2:19" ht="19.5" thickBot="1" thickTop="1">
      <c r="B9" s="137"/>
      <c r="C9" s="7"/>
      <c r="D9" s="7"/>
      <c r="E9" s="393"/>
      <c r="F9" s="7"/>
      <c r="G9" s="7"/>
      <c r="H9" s="7"/>
      <c r="I9" s="7"/>
      <c r="J9" s="369"/>
      <c r="K9" s="369"/>
      <c r="L9" s="7"/>
      <c r="M9" s="7"/>
      <c r="N9" s="7"/>
      <c r="O9" s="7"/>
      <c r="P9" s="7"/>
      <c r="Q9" s="7"/>
      <c r="R9" s="7"/>
      <c r="S9" s="8"/>
    </row>
    <row r="10" spans="2:19" ht="24" thickBot="1">
      <c r="B10" s="138"/>
      <c r="C10" s="231"/>
      <c r="D10" s="231"/>
      <c r="E10" s="231"/>
      <c r="F10" s="231"/>
      <c r="G10" s="231"/>
      <c r="H10" s="231"/>
      <c r="I10" s="231"/>
      <c r="J10" s="370">
        <v>0</v>
      </c>
      <c r="K10" s="366">
        <v>5</v>
      </c>
      <c r="L10" s="231"/>
      <c r="M10" s="231"/>
      <c r="N10" s="231"/>
      <c r="O10" s="231"/>
      <c r="P10" s="231"/>
      <c r="Q10" s="231"/>
      <c r="R10" s="231"/>
      <c r="S10" s="77"/>
    </row>
    <row r="12" ht="13.5" thickBot="1"/>
    <row r="13" spans="2:19" ht="27" thickBot="1">
      <c r="B13" s="348"/>
      <c r="C13" s="522" t="s">
        <v>73</v>
      </c>
      <c r="D13" s="522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522" t="s">
        <v>143</v>
      </c>
      <c r="R13" s="522"/>
      <c r="S13" s="350"/>
    </row>
    <row r="14" spans="2:19" ht="13.5" thickTop="1">
      <c r="B14" s="1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2:19" ht="23.25">
      <c r="B15" s="351">
        <v>1</v>
      </c>
      <c r="C15" s="352" t="s">
        <v>189</v>
      </c>
      <c r="D15" s="352" t="s">
        <v>190</v>
      </c>
      <c r="E15" s="353">
        <v>95</v>
      </c>
      <c r="F15" s="353">
        <v>96</v>
      </c>
      <c r="G15" s="353">
        <v>96</v>
      </c>
      <c r="H15" s="353">
        <v>92</v>
      </c>
      <c r="I15" s="354">
        <f>SUM(E15:H15)</f>
        <v>379</v>
      </c>
      <c r="J15" s="358">
        <v>1</v>
      </c>
      <c r="K15" s="346">
        <v>0</v>
      </c>
      <c r="L15" s="354">
        <f>SUM(M15:P15)</f>
        <v>340</v>
      </c>
      <c r="M15" s="353">
        <v>79</v>
      </c>
      <c r="N15" s="353">
        <v>86</v>
      </c>
      <c r="O15" s="353">
        <v>85</v>
      </c>
      <c r="P15" s="353">
        <v>90</v>
      </c>
      <c r="Q15" s="352" t="s">
        <v>174</v>
      </c>
      <c r="R15" s="352" t="s">
        <v>175</v>
      </c>
      <c r="S15" s="355">
        <v>1</v>
      </c>
    </row>
    <row r="16" spans="2:19" ht="23.25">
      <c r="B16" s="351">
        <v>2</v>
      </c>
      <c r="C16" s="352" t="s">
        <v>159</v>
      </c>
      <c r="D16" s="352" t="s">
        <v>145</v>
      </c>
      <c r="E16" s="353">
        <v>91</v>
      </c>
      <c r="F16" s="353">
        <v>87</v>
      </c>
      <c r="G16" s="353">
        <v>83</v>
      </c>
      <c r="H16" s="353">
        <v>89</v>
      </c>
      <c r="I16" s="354">
        <f>SUM(E16:H16)</f>
        <v>350</v>
      </c>
      <c r="J16" s="367">
        <v>0</v>
      </c>
      <c r="K16" s="357">
        <v>1</v>
      </c>
      <c r="L16" s="354">
        <f>SUM(M16:P16)</f>
        <v>357</v>
      </c>
      <c r="M16" s="353">
        <v>94</v>
      </c>
      <c r="N16" s="353">
        <v>91</v>
      </c>
      <c r="O16" s="353">
        <v>90</v>
      </c>
      <c r="P16" s="353">
        <v>82</v>
      </c>
      <c r="Q16" s="352" t="s">
        <v>147</v>
      </c>
      <c r="R16" s="352" t="s">
        <v>148</v>
      </c>
      <c r="S16" s="355">
        <v>2</v>
      </c>
    </row>
    <row r="17" spans="2:19" ht="23.25">
      <c r="B17" s="351">
        <v>3</v>
      </c>
      <c r="C17" s="352" t="s">
        <v>159</v>
      </c>
      <c r="D17" s="352" t="s">
        <v>205</v>
      </c>
      <c r="E17" s="353">
        <v>91</v>
      </c>
      <c r="F17" s="353">
        <v>91</v>
      </c>
      <c r="G17" s="353">
        <v>92</v>
      </c>
      <c r="H17" s="353">
        <v>90</v>
      </c>
      <c r="I17" s="354">
        <f>SUM(E17:H17)</f>
        <v>364</v>
      </c>
      <c r="J17" s="358">
        <v>1</v>
      </c>
      <c r="K17" s="346">
        <v>0</v>
      </c>
      <c r="L17" s="354">
        <f>SUM(M17:P17)</f>
        <v>352</v>
      </c>
      <c r="M17" s="353">
        <v>85</v>
      </c>
      <c r="N17" s="353">
        <v>89</v>
      </c>
      <c r="O17" s="353">
        <v>90</v>
      </c>
      <c r="P17" s="353">
        <v>88</v>
      </c>
      <c r="Q17" s="352" t="s">
        <v>144</v>
      </c>
      <c r="R17" s="352" t="s">
        <v>146</v>
      </c>
      <c r="S17" s="355">
        <v>3</v>
      </c>
    </row>
    <row r="18" spans="2:19" ht="23.25">
      <c r="B18" s="351">
        <v>4</v>
      </c>
      <c r="C18" s="352" t="s">
        <v>191</v>
      </c>
      <c r="D18" s="352" t="s">
        <v>181</v>
      </c>
      <c r="E18" s="353">
        <v>90</v>
      </c>
      <c r="F18" s="353">
        <v>92</v>
      </c>
      <c r="G18" s="353">
        <v>93</v>
      </c>
      <c r="H18" s="353">
        <v>90</v>
      </c>
      <c r="I18" s="354">
        <f>SUM(E18:H18)</f>
        <v>365</v>
      </c>
      <c r="J18" s="358">
        <v>1</v>
      </c>
      <c r="K18" s="346">
        <v>0</v>
      </c>
      <c r="L18" s="354">
        <f>SUM(M18:P18)</f>
        <v>326</v>
      </c>
      <c r="M18" s="353">
        <v>85</v>
      </c>
      <c r="N18" s="353">
        <v>85</v>
      </c>
      <c r="O18" s="353">
        <v>78</v>
      </c>
      <c r="P18" s="353">
        <v>78</v>
      </c>
      <c r="Q18" s="352" t="s">
        <v>142</v>
      </c>
      <c r="R18" s="352" t="s">
        <v>149</v>
      </c>
      <c r="S18" s="355">
        <v>4</v>
      </c>
    </row>
    <row r="19" spans="2:19" ht="24" thickBot="1">
      <c r="B19" s="351">
        <v>5</v>
      </c>
      <c r="C19" s="352" t="s">
        <v>193</v>
      </c>
      <c r="D19" s="352" t="s">
        <v>195</v>
      </c>
      <c r="E19" s="353">
        <v>89</v>
      </c>
      <c r="F19" s="353">
        <v>91</v>
      </c>
      <c r="G19" s="353">
        <v>84</v>
      </c>
      <c r="H19" s="353">
        <v>87</v>
      </c>
      <c r="I19" s="354">
        <f>SUM(E19:H19)</f>
        <v>351</v>
      </c>
      <c r="J19" s="360">
        <v>1</v>
      </c>
      <c r="K19" s="390">
        <v>0</v>
      </c>
      <c r="L19" s="354">
        <f>SUM(M19:P19)</f>
        <v>296</v>
      </c>
      <c r="M19" s="353">
        <v>69</v>
      </c>
      <c r="N19" s="353">
        <v>64</v>
      </c>
      <c r="O19" s="353">
        <v>79</v>
      </c>
      <c r="P19" s="353">
        <v>84</v>
      </c>
      <c r="Q19" s="352" t="s">
        <v>176</v>
      </c>
      <c r="R19" s="352" t="s">
        <v>177</v>
      </c>
      <c r="S19" s="355">
        <v>5</v>
      </c>
    </row>
    <row r="20" spans="2:19" ht="14.25" thickBot="1" thickTop="1">
      <c r="B20" s="137"/>
      <c r="C20" s="7"/>
      <c r="D20" s="7"/>
      <c r="E20" s="7"/>
      <c r="F20" s="7"/>
      <c r="G20" s="7"/>
      <c r="H20" s="7"/>
      <c r="I20" s="7"/>
      <c r="J20" s="369"/>
      <c r="K20" s="369">
        <v>1</v>
      </c>
      <c r="L20" s="7"/>
      <c r="M20" s="7"/>
      <c r="N20" s="7"/>
      <c r="O20" s="7"/>
      <c r="P20" s="7"/>
      <c r="Q20" s="7"/>
      <c r="R20" s="7"/>
      <c r="S20" s="8"/>
    </row>
    <row r="21" spans="2:19" ht="24" thickBot="1">
      <c r="B21" s="138"/>
      <c r="C21" s="231"/>
      <c r="D21" s="231"/>
      <c r="E21" s="231"/>
      <c r="F21" s="231"/>
      <c r="G21" s="231"/>
      <c r="H21" s="231"/>
      <c r="I21" s="231"/>
      <c r="J21" s="363">
        <v>4</v>
      </c>
      <c r="K21" s="392">
        <v>1</v>
      </c>
      <c r="L21" s="231"/>
      <c r="M21" s="231"/>
      <c r="N21" s="231"/>
      <c r="O21" s="231"/>
      <c r="P21" s="231"/>
      <c r="Q21" s="231"/>
      <c r="R21" s="231"/>
      <c r="S21" s="77"/>
    </row>
    <row r="23" ht="13.5" thickBot="1"/>
    <row r="24" spans="2:19" ht="27" thickBot="1">
      <c r="B24" s="348"/>
      <c r="C24" s="522" t="s">
        <v>71</v>
      </c>
      <c r="D24" s="52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522" t="s">
        <v>33</v>
      </c>
      <c r="R24" s="522"/>
      <c r="S24" s="350"/>
    </row>
    <row r="25" spans="2:19" ht="13.5" thickTop="1">
      <c r="B25" s="13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2:19" ht="23.25">
      <c r="B26" s="351">
        <v>1</v>
      </c>
      <c r="C26" s="352" t="s">
        <v>155</v>
      </c>
      <c r="D26" s="352" t="s">
        <v>156</v>
      </c>
      <c r="E26" s="353">
        <v>93</v>
      </c>
      <c r="F26" s="353">
        <v>93</v>
      </c>
      <c r="G26" s="353">
        <v>93</v>
      </c>
      <c r="H26" s="353">
        <v>91</v>
      </c>
      <c r="I26" s="354">
        <f>SUM(E26:H26)</f>
        <v>370</v>
      </c>
      <c r="J26" s="358">
        <v>1</v>
      </c>
      <c r="K26" s="346">
        <v>0</v>
      </c>
      <c r="L26" s="354">
        <f>SUM(M26:P26)</f>
        <v>345</v>
      </c>
      <c r="M26" s="353">
        <v>85</v>
      </c>
      <c r="N26" s="353">
        <v>82</v>
      </c>
      <c r="O26" s="353">
        <v>90</v>
      </c>
      <c r="P26" s="353">
        <v>88</v>
      </c>
      <c r="Q26" s="352" t="s">
        <v>167</v>
      </c>
      <c r="R26" s="352" t="s">
        <v>173</v>
      </c>
      <c r="S26" s="355">
        <v>1</v>
      </c>
    </row>
    <row r="27" spans="2:19" ht="23.25">
      <c r="B27" s="351">
        <v>2</v>
      </c>
      <c r="C27" s="352" t="s">
        <v>151</v>
      </c>
      <c r="D27" s="352" t="s">
        <v>152</v>
      </c>
      <c r="E27" s="353">
        <v>92</v>
      </c>
      <c r="F27" s="353">
        <v>95</v>
      </c>
      <c r="G27" s="353">
        <v>90</v>
      </c>
      <c r="H27" s="353">
        <v>84</v>
      </c>
      <c r="I27" s="354">
        <f>SUM(E27:H27)</f>
        <v>361</v>
      </c>
      <c r="J27" s="358">
        <v>1</v>
      </c>
      <c r="K27" s="346">
        <v>0</v>
      </c>
      <c r="L27" s="354">
        <f>SUM(M27:P27)</f>
        <v>344</v>
      </c>
      <c r="M27" s="353">
        <v>88</v>
      </c>
      <c r="N27" s="353">
        <v>84</v>
      </c>
      <c r="O27" s="353">
        <v>90</v>
      </c>
      <c r="P27" s="353">
        <v>82</v>
      </c>
      <c r="Q27" s="352" t="s">
        <v>170</v>
      </c>
      <c r="R27" s="352" t="s">
        <v>171</v>
      </c>
      <c r="S27" s="355">
        <v>2</v>
      </c>
    </row>
    <row r="28" spans="2:19" ht="23.25">
      <c r="B28" s="351">
        <v>3</v>
      </c>
      <c r="C28" s="352" t="s">
        <v>157</v>
      </c>
      <c r="D28" s="352" t="s">
        <v>158</v>
      </c>
      <c r="E28" s="353">
        <v>80</v>
      </c>
      <c r="F28" s="353">
        <v>92</v>
      </c>
      <c r="G28" s="353">
        <v>88</v>
      </c>
      <c r="H28" s="353">
        <v>83</v>
      </c>
      <c r="I28" s="354">
        <f>SUM(E28:H28)</f>
        <v>343</v>
      </c>
      <c r="J28" s="367">
        <v>0</v>
      </c>
      <c r="K28" s="357">
        <v>1</v>
      </c>
      <c r="L28" s="354">
        <f>SUM(M28:P28)</f>
        <v>361</v>
      </c>
      <c r="M28" s="353">
        <v>90</v>
      </c>
      <c r="N28" s="353">
        <v>91</v>
      </c>
      <c r="O28" s="353">
        <v>90</v>
      </c>
      <c r="P28" s="353">
        <v>90</v>
      </c>
      <c r="Q28" s="352" t="s">
        <v>142</v>
      </c>
      <c r="R28" s="352" t="s">
        <v>169</v>
      </c>
      <c r="S28" s="355">
        <v>3</v>
      </c>
    </row>
    <row r="29" spans="2:19" ht="23.25">
      <c r="B29" s="351">
        <v>4</v>
      </c>
      <c r="C29" s="352" t="s">
        <v>196</v>
      </c>
      <c r="D29" s="352" t="s">
        <v>197</v>
      </c>
      <c r="E29" s="353">
        <v>77</v>
      </c>
      <c r="F29" s="353">
        <v>73</v>
      </c>
      <c r="G29" s="353">
        <v>75</v>
      </c>
      <c r="H29" s="353">
        <v>75</v>
      </c>
      <c r="I29" s="354">
        <f>SUM(E29:H29)</f>
        <v>300</v>
      </c>
      <c r="J29" s="367">
        <v>0</v>
      </c>
      <c r="K29" s="357">
        <v>1</v>
      </c>
      <c r="L29" s="354">
        <f>SUM(M29:P29)</f>
        <v>353</v>
      </c>
      <c r="M29" s="353">
        <v>90</v>
      </c>
      <c r="N29" s="353">
        <v>86</v>
      </c>
      <c r="O29" s="353">
        <v>89</v>
      </c>
      <c r="P29" s="353">
        <v>88</v>
      </c>
      <c r="Q29" s="352" t="s">
        <v>198</v>
      </c>
      <c r="R29" s="352" t="s">
        <v>199</v>
      </c>
      <c r="S29" s="355">
        <v>4</v>
      </c>
    </row>
    <row r="30" spans="2:19" ht="24" thickBot="1">
      <c r="B30" s="351">
        <v>5</v>
      </c>
      <c r="C30" s="352" t="s">
        <v>84</v>
      </c>
      <c r="D30" s="352" t="s">
        <v>85</v>
      </c>
      <c r="E30" s="353">
        <v>73</v>
      </c>
      <c r="F30" s="353">
        <v>77</v>
      </c>
      <c r="G30" s="353">
        <v>79</v>
      </c>
      <c r="H30" s="353">
        <v>67</v>
      </c>
      <c r="I30" s="354">
        <f>SUM(E30:H30)</f>
        <v>296</v>
      </c>
      <c r="J30" s="368">
        <v>0</v>
      </c>
      <c r="K30" s="365">
        <v>1</v>
      </c>
      <c r="L30" s="354">
        <f>SUM(M30:P30)</f>
        <v>327</v>
      </c>
      <c r="M30" s="353">
        <v>83</v>
      </c>
      <c r="N30" s="353">
        <v>78</v>
      </c>
      <c r="O30" s="353">
        <v>83</v>
      </c>
      <c r="P30" s="353">
        <v>83</v>
      </c>
      <c r="Q30" s="352" t="s">
        <v>142</v>
      </c>
      <c r="R30" s="352" t="s">
        <v>172</v>
      </c>
      <c r="S30" s="355">
        <v>5</v>
      </c>
    </row>
    <row r="31" spans="2:19" ht="14.25" thickBot="1" thickTop="1">
      <c r="B31" s="137"/>
      <c r="C31" s="7"/>
      <c r="D31" s="7"/>
      <c r="E31" s="7"/>
      <c r="F31" s="7"/>
      <c r="G31" s="7"/>
      <c r="H31" s="7"/>
      <c r="I31" s="7"/>
      <c r="J31" s="369"/>
      <c r="K31" s="369"/>
      <c r="L31" s="7"/>
      <c r="M31" s="7"/>
      <c r="N31" s="7"/>
      <c r="O31" s="7"/>
      <c r="P31" s="7"/>
      <c r="Q31" s="7"/>
      <c r="R31" s="7"/>
      <c r="S31" s="8"/>
    </row>
    <row r="32" spans="2:19" ht="24" thickBot="1">
      <c r="B32" s="138"/>
      <c r="C32" s="231"/>
      <c r="D32" s="231"/>
      <c r="E32" s="231"/>
      <c r="F32" s="231"/>
      <c r="G32" s="231"/>
      <c r="H32" s="231"/>
      <c r="I32" s="231"/>
      <c r="J32" s="370">
        <v>2</v>
      </c>
      <c r="K32" s="366">
        <v>3</v>
      </c>
      <c r="L32" s="231"/>
      <c r="M32" s="231"/>
      <c r="N32" s="231"/>
      <c r="O32" s="231"/>
      <c r="P32" s="231"/>
      <c r="Q32" s="231"/>
      <c r="R32" s="231"/>
      <c r="S32" s="77"/>
    </row>
  </sheetData>
  <sheetProtection/>
  <mergeCells count="6">
    <mergeCell ref="C2:D2"/>
    <mergeCell ref="Q2:R2"/>
    <mergeCell ref="C13:D13"/>
    <mergeCell ref="Q13:R13"/>
    <mergeCell ref="C24:D24"/>
    <mergeCell ref="Q24:R24"/>
  </mergeCells>
  <printOptions/>
  <pageMargins left="0.7" right="0.7" top="0.787401575" bottom="0.787401575" header="0.3" footer="0.3"/>
  <pageSetup horizontalDpi="600" verticalDpi="600" orientation="portrait" paperSize="9" scale="37" r:id="rId1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S32"/>
  <sheetViews>
    <sheetView zoomScale="60" zoomScaleNormal="60" zoomScalePageLayoutView="0" workbookViewId="0" topLeftCell="A5">
      <selection activeCell="T17" sqref="T17"/>
    </sheetView>
  </sheetViews>
  <sheetFormatPr defaultColWidth="11.421875" defaultRowHeight="12.75"/>
  <cols>
    <col min="3" max="3" width="16.421875" style="0" customWidth="1"/>
    <col min="4" max="4" width="16.140625" style="0" customWidth="1"/>
    <col min="17" max="17" width="20.140625" style="0" customWidth="1"/>
    <col min="18" max="18" width="25.57421875" style="0" bestFit="1" customWidth="1"/>
  </cols>
  <sheetData>
    <row r="1" ht="13.5" thickBot="1"/>
    <row r="2" spans="2:19" ht="27" thickBot="1">
      <c r="B2" s="348"/>
      <c r="C2" s="522" t="s">
        <v>143</v>
      </c>
      <c r="D2" s="522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522" t="s">
        <v>206</v>
      </c>
      <c r="R2" s="522"/>
      <c r="S2" s="350"/>
    </row>
    <row r="3" spans="2:19" ht="13.5" thickTop="1">
      <c r="B3" s="1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23.25">
      <c r="B4" s="351">
        <v>1</v>
      </c>
      <c r="C4" s="352" t="s">
        <v>147</v>
      </c>
      <c r="D4" s="352" t="s">
        <v>148</v>
      </c>
      <c r="E4" s="353">
        <v>92</v>
      </c>
      <c r="F4" s="353">
        <v>87</v>
      </c>
      <c r="G4" s="353">
        <v>81</v>
      </c>
      <c r="H4" s="353">
        <v>84</v>
      </c>
      <c r="I4" s="354">
        <f>SUM(E4:H4)</f>
        <v>344</v>
      </c>
      <c r="J4" s="367">
        <v>0</v>
      </c>
      <c r="K4" s="357">
        <v>1</v>
      </c>
      <c r="L4" s="354">
        <f>SUM(M4:P4)</f>
        <v>361</v>
      </c>
      <c r="M4" s="353">
        <v>91</v>
      </c>
      <c r="N4" s="353">
        <v>94</v>
      </c>
      <c r="O4" s="353">
        <v>91</v>
      </c>
      <c r="P4" s="353">
        <v>85</v>
      </c>
      <c r="Q4" s="352" t="s">
        <v>155</v>
      </c>
      <c r="R4" s="352" t="s">
        <v>156</v>
      </c>
      <c r="S4" s="355">
        <v>1</v>
      </c>
    </row>
    <row r="5" spans="2:19" ht="23.25">
      <c r="B5" s="351">
        <v>2</v>
      </c>
      <c r="C5" s="352" t="s">
        <v>144</v>
      </c>
      <c r="D5" s="352" t="s">
        <v>146</v>
      </c>
      <c r="E5" s="353">
        <v>78</v>
      </c>
      <c r="F5" s="353">
        <v>89</v>
      </c>
      <c r="G5" s="353">
        <v>82</v>
      </c>
      <c r="H5" s="353">
        <v>80</v>
      </c>
      <c r="I5" s="354">
        <f>SUM(E5:H5)</f>
        <v>329</v>
      </c>
      <c r="J5" s="367">
        <v>0</v>
      </c>
      <c r="K5" s="357">
        <v>1</v>
      </c>
      <c r="L5" s="354">
        <f>SUM(M5:P5)</f>
        <v>364</v>
      </c>
      <c r="M5" s="353">
        <v>91</v>
      </c>
      <c r="N5" s="353">
        <v>89</v>
      </c>
      <c r="O5" s="353">
        <v>92</v>
      </c>
      <c r="P5" s="353">
        <v>92</v>
      </c>
      <c r="Q5" s="352" t="s">
        <v>151</v>
      </c>
      <c r="R5" s="352" t="s">
        <v>152</v>
      </c>
      <c r="S5" s="355">
        <v>2</v>
      </c>
    </row>
    <row r="6" spans="2:19" ht="23.25">
      <c r="B6" s="351">
        <v>3</v>
      </c>
      <c r="C6" s="352" t="s">
        <v>174</v>
      </c>
      <c r="D6" s="352" t="s">
        <v>175</v>
      </c>
      <c r="E6" s="353">
        <v>89</v>
      </c>
      <c r="F6" s="353">
        <v>84</v>
      </c>
      <c r="G6" s="353">
        <v>82</v>
      </c>
      <c r="H6" s="353">
        <v>93</v>
      </c>
      <c r="I6" s="354">
        <f>SUM(E6:H6)</f>
        <v>348</v>
      </c>
      <c r="J6" s="358">
        <v>1</v>
      </c>
      <c r="K6" s="346">
        <v>0</v>
      </c>
      <c r="L6" s="354">
        <f>SUM(M6:P6)</f>
        <v>341</v>
      </c>
      <c r="M6" s="353">
        <v>90</v>
      </c>
      <c r="N6" s="353">
        <v>82</v>
      </c>
      <c r="O6" s="353">
        <v>86</v>
      </c>
      <c r="P6" s="353">
        <v>83</v>
      </c>
      <c r="Q6" s="352" t="s">
        <v>207</v>
      </c>
      <c r="R6" s="352" t="s">
        <v>208</v>
      </c>
      <c r="S6" s="355">
        <v>3</v>
      </c>
    </row>
    <row r="7" spans="2:19" ht="23.25">
      <c r="B7" s="351">
        <v>4</v>
      </c>
      <c r="C7" s="352" t="s">
        <v>142</v>
      </c>
      <c r="D7" s="352" t="s">
        <v>149</v>
      </c>
      <c r="E7" s="353">
        <v>82</v>
      </c>
      <c r="F7" s="353">
        <v>75</v>
      </c>
      <c r="G7" s="353">
        <v>83</v>
      </c>
      <c r="H7" s="353">
        <v>81</v>
      </c>
      <c r="I7" s="354">
        <f>SUM(E7:H7)</f>
        <v>321</v>
      </c>
      <c r="J7" s="358">
        <v>1</v>
      </c>
      <c r="K7" s="346">
        <v>0</v>
      </c>
      <c r="L7" s="354">
        <f>SUM(M7:P7)</f>
        <v>295</v>
      </c>
      <c r="M7" s="353">
        <v>83</v>
      </c>
      <c r="N7" s="353">
        <v>78</v>
      </c>
      <c r="O7" s="353">
        <v>66</v>
      </c>
      <c r="P7" s="353">
        <v>68</v>
      </c>
      <c r="Q7" s="352" t="s">
        <v>196</v>
      </c>
      <c r="R7" s="352" t="s">
        <v>197</v>
      </c>
      <c r="S7" s="355">
        <v>4</v>
      </c>
    </row>
    <row r="8" spans="2:19" ht="24" thickBot="1">
      <c r="B8" s="351">
        <v>5</v>
      </c>
      <c r="C8" s="352" t="s">
        <v>176</v>
      </c>
      <c r="D8" s="352" t="s">
        <v>177</v>
      </c>
      <c r="E8" s="353">
        <v>81</v>
      </c>
      <c r="F8" s="353">
        <v>81</v>
      </c>
      <c r="G8" s="353">
        <v>79</v>
      </c>
      <c r="H8" s="353">
        <v>76</v>
      </c>
      <c r="I8" s="354">
        <f>SUM(E8:H8)</f>
        <v>317</v>
      </c>
      <c r="J8" s="360">
        <v>1</v>
      </c>
      <c r="K8" s="361">
        <v>0</v>
      </c>
      <c r="L8" s="354">
        <f>SUM(M8:P8)</f>
        <v>294</v>
      </c>
      <c r="M8" s="353">
        <v>65</v>
      </c>
      <c r="N8" s="353">
        <v>70</v>
      </c>
      <c r="O8" s="353">
        <v>78</v>
      </c>
      <c r="P8" s="353">
        <v>81</v>
      </c>
      <c r="Q8" s="352" t="s">
        <v>84</v>
      </c>
      <c r="R8" s="352" t="s">
        <v>85</v>
      </c>
      <c r="S8" s="355">
        <v>5</v>
      </c>
    </row>
    <row r="9" spans="2:19" ht="14.25" thickBot="1" thickTop="1">
      <c r="B9" s="137"/>
      <c r="C9" s="7"/>
      <c r="D9" s="7"/>
      <c r="E9" s="7"/>
      <c r="F9" s="7"/>
      <c r="G9" s="7"/>
      <c r="H9" s="7"/>
      <c r="I9" s="7"/>
      <c r="J9" s="362"/>
      <c r="K9" s="362"/>
      <c r="L9" s="7"/>
      <c r="M9" s="7"/>
      <c r="N9" s="7"/>
      <c r="O9" s="7"/>
      <c r="P9" s="7"/>
      <c r="Q9" s="7"/>
      <c r="R9" s="7"/>
      <c r="S9" s="8"/>
    </row>
    <row r="10" spans="2:19" ht="24" thickBot="1">
      <c r="B10" s="138"/>
      <c r="C10" s="231"/>
      <c r="D10" s="231"/>
      <c r="E10" s="231"/>
      <c r="F10" s="231"/>
      <c r="G10" s="231"/>
      <c r="H10" s="231"/>
      <c r="I10" s="231"/>
      <c r="J10" s="363">
        <v>3</v>
      </c>
      <c r="K10" s="364">
        <v>2</v>
      </c>
      <c r="L10" s="231"/>
      <c r="M10" s="231"/>
      <c r="N10" s="231"/>
      <c r="O10" s="231"/>
      <c r="P10" s="231"/>
      <c r="Q10" s="231"/>
      <c r="R10" s="231"/>
      <c r="S10" s="77"/>
    </row>
    <row r="12" ht="13.5" thickBot="1"/>
    <row r="13" spans="2:19" ht="27" thickBot="1">
      <c r="B13" s="348"/>
      <c r="C13" s="522" t="s">
        <v>99</v>
      </c>
      <c r="D13" s="522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522" t="s">
        <v>69</v>
      </c>
      <c r="R13" s="522"/>
      <c r="S13" s="350"/>
    </row>
    <row r="14" spans="2:19" ht="13.5" thickTop="1">
      <c r="B14" s="1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2:19" ht="23.25">
      <c r="B15" s="351">
        <v>1</v>
      </c>
      <c r="C15" s="352" t="s">
        <v>190</v>
      </c>
      <c r="D15" s="352" t="s">
        <v>189</v>
      </c>
      <c r="E15" s="353">
        <v>89</v>
      </c>
      <c r="F15" s="353">
        <v>92</v>
      </c>
      <c r="G15" s="353">
        <v>95</v>
      </c>
      <c r="H15" s="353">
        <v>91</v>
      </c>
      <c r="I15" s="354">
        <f>SUM(E15:H15)</f>
        <v>367</v>
      </c>
      <c r="J15" s="358">
        <v>1</v>
      </c>
      <c r="K15" s="346">
        <v>1</v>
      </c>
      <c r="L15" s="354">
        <f>SUM(M15:P15)</f>
        <v>342</v>
      </c>
      <c r="M15" s="353">
        <v>87</v>
      </c>
      <c r="N15" s="353">
        <v>88</v>
      </c>
      <c r="O15" s="353">
        <v>83</v>
      </c>
      <c r="P15" s="353">
        <v>84</v>
      </c>
      <c r="Q15" s="352" t="s">
        <v>159</v>
      </c>
      <c r="R15" s="352" t="s">
        <v>150</v>
      </c>
      <c r="S15" s="355">
        <v>1</v>
      </c>
    </row>
    <row r="16" spans="2:19" ht="23.25">
      <c r="B16" s="351">
        <v>2</v>
      </c>
      <c r="C16" s="352" t="s">
        <v>159</v>
      </c>
      <c r="D16" s="352" t="s">
        <v>205</v>
      </c>
      <c r="E16" s="353">
        <v>91</v>
      </c>
      <c r="F16" s="353">
        <v>88</v>
      </c>
      <c r="G16" s="353">
        <v>92</v>
      </c>
      <c r="H16" s="353">
        <v>87</v>
      </c>
      <c r="I16" s="354">
        <f>SUM(E16:H16)</f>
        <v>358</v>
      </c>
      <c r="J16" s="358">
        <v>1</v>
      </c>
      <c r="K16" s="346">
        <v>0</v>
      </c>
      <c r="L16" s="354">
        <f>SUM(M16:P16)</f>
        <v>320</v>
      </c>
      <c r="M16" s="353">
        <v>72</v>
      </c>
      <c r="N16" s="353">
        <v>78</v>
      </c>
      <c r="O16" s="353">
        <v>84</v>
      </c>
      <c r="P16" s="353">
        <v>86</v>
      </c>
      <c r="Q16" s="352" t="s">
        <v>159</v>
      </c>
      <c r="R16" s="352" t="s">
        <v>162</v>
      </c>
      <c r="S16" s="355">
        <v>2</v>
      </c>
    </row>
    <row r="17" spans="2:19" ht="23.25">
      <c r="B17" s="351">
        <v>3</v>
      </c>
      <c r="C17" s="352" t="s">
        <v>159</v>
      </c>
      <c r="D17" s="352" t="s">
        <v>145</v>
      </c>
      <c r="E17" s="353">
        <v>86</v>
      </c>
      <c r="F17" s="353">
        <v>92</v>
      </c>
      <c r="G17" s="353">
        <v>89</v>
      </c>
      <c r="H17" s="353">
        <v>86</v>
      </c>
      <c r="I17" s="354">
        <f>SUM(E17:H17)</f>
        <v>353</v>
      </c>
      <c r="J17" s="358">
        <v>1</v>
      </c>
      <c r="K17" s="346">
        <v>1</v>
      </c>
      <c r="L17" s="354">
        <f>SUM(M17:P17)</f>
        <v>349</v>
      </c>
      <c r="M17" s="353">
        <v>92</v>
      </c>
      <c r="N17" s="353">
        <v>82</v>
      </c>
      <c r="O17" s="353">
        <v>86</v>
      </c>
      <c r="P17" s="353">
        <v>89</v>
      </c>
      <c r="Q17" s="352" t="s">
        <v>161</v>
      </c>
      <c r="R17" s="352" t="s">
        <v>154</v>
      </c>
      <c r="S17" s="355">
        <v>3</v>
      </c>
    </row>
    <row r="18" spans="2:19" ht="23.25">
      <c r="B18" s="351">
        <v>4</v>
      </c>
      <c r="C18" s="352" t="s">
        <v>193</v>
      </c>
      <c r="D18" s="352" t="s">
        <v>194</v>
      </c>
      <c r="E18" s="353">
        <v>91</v>
      </c>
      <c r="F18" s="353">
        <v>90</v>
      </c>
      <c r="G18" s="353">
        <v>86</v>
      </c>
      <c r="H18" s="353">
        <v>88</v>
      </c>
      <c r="I18" s="354">
        <f>SUM(E18:H18)</f>
        <v>355</v>
      </c>
      <c r="J18" s="358">
        <v>1</v>
      </c>
      <c r="K18" s="346">
        <v>1</v>
      </c>
      <c r="L18" s="354">
        <f>SUM(M18:P18)</f>
        <v>295</v>
      </c>
      <c r="M18" s="353">
        <v>74</v>
      </c>
      <c r="N18" s="353">
        <v>78</v>
      </c>
      <c r="O18" s="353">
        <v>68</v>
      </c>
      <c r="P18" s="353">
        <v>75</v>
      </c>
      <c r="Q18" s="352" t="s">
        <v>163</v>
      </c>
      <c r="R18" s="352" t="s">
        <v>164</v>
      </c>
      <c r="S18" s="355">
        <v>4</v>
      </c>
    </row>
    <row r="19" spans="2:19" ht="24" thickBot="1">
      <c r="B19" s="351">
        <v>5</v>
      </c>
      <c r="C19" s="352" t="s">
        <v>193</v>
      </c>
      <c r="D19" s="352" t="s">
        <v>212</v>
      </c>
      <c r="E19" s="353">
        <v>89</v>
      </c>
      <c r="F19" s="353">
        <v>88</v>
      </c>
      <c r="G19" s="353">
        <v>92</v>
      </c>
      <c r="H19" s="353">
        <v>83</v>
      </c>
      <c r="I19" s="354">
        <f>SUM(E19:H19)</f>
        <v>352</v>
      </c>
      <c r="J19" s="360">
        <v>1</v>
      </c>
      <c r="K19" s="361">
        <v>0</v>
      </c>
      <c r="L19" s="354">
        <f>SUM(M19:P19)</f>
        <v>342</v>
      </c>
      <c r="M19" s="353">
        <v>90</v>
      </c>
      <c r="N19" s="353">
        <v>85</v>
      </c>
      <c r="O19" s="353">
        <v>86</v>
      </c>
      <c r="P19" s="353">
        <v>81</v>
      </c>
      <c r="Q19" s="352" t="s">
        <v>161</v>
      </c>
      <c r="R19" s="352" t="s">
        <v>213</v>
      </c>
      <c r="S19" s="355">
        <v>5</v>
      </c>
    </row>
    <row r="20" spans="2:19" ht="14.25" thickBot="1" thickTop="1">
      <c r="B20" s="137"/>
      <c r="C20" s="7"/>
      <c r="D20" s="7"/>
      <c r="E20" s="7"/>
      <c r="F20" s="7"/>
      <c r="G20" s="7"/>
      <c r="H20" s="7"/>
      <c r="I20" s="7"/>
      <c r="J20" s="362"/>
      <c r="K20" s="362"/>
      <c r="L20" s="7"/>
      <c r="M20" s="7"/>
      <c r="N20" s="7"/>
      <c r="O20" s="7"/>
      <c r="P20" s="7"/>
      <c r="Q20" s="7"/>
      <c r="R20" s="7"/>
      <c r="S20" s="8"/>
    </row>
    <row r="21" spans="2:19" ht="24" thickBot="1">
      <c r="B21" s="138"/>
      <c r="C21" s="231"/>
      <c r="D21" s="231"/>
      <c r="E21" s="231"/>
      <c r="F21" s="231"/>
      <c r="G21" s="231"/>
      <c r="H21" s="231"/>
      <c r="I21" s="231"/>
      <c r="J21" s="363">
        <v>5</v>
      </c>
      <c r="K21" s="364">
        <v>3</v>
      </c>
      <c r="L21" s="231"/>
      <c r="M21" s="231"/>
      <c r="N21" s="231"/>
      <c r="O21" s="231"/>
      <c r="P21" s="231"/>
      <c r="Q21" s="231"/>
      <c r="R21" s="231"/>
      <c r="S21" s="77"/>
    </row>
    <row r="23" ht="13.5" thickBot="1"/>
    <row r="24" spans="2:19" ht="27" thickBot="1">
      <c r="B24" s="348"/>
      <c r="C24" s="522" t="s">
        <v>72</v>
      </c>
      <c r="D24" s="52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522" t="s">
        <v>33</v>
      </c>
      <c r="R24" s="522"/>
      <c r="S24" s="350"/>
    </row>
    <row r="25" spans="2:19" ht="13.5" thickTop="1">
      <c r="B25" s="13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2:19" ht="23.25">
      <c r="B26" s="351">
        <v>1</v>
      </c>
      <c r="C26" s="352" t="s">
        <v>180</v>
      </c>
      <c r="D26" s="352" t="s">
        <v>181</v>
      </c>
      <c r="E26" s="353">
        <v>98</v>
      </c>
      <c r="F26" s="353">
        <v>94</v>
      </c>
      <c r="G26" s="353">
        <v>95</v>
      </c>
      <c r="H26" s="353">
        <v>96</v>
      </c>
      <c r="I26" s="354">
        <f>SUM(E26:H26)</f>
        <v>383</v>
      </c>
      <c r="J26" s="358">
        <v>1</v>
      </c>
      <c r="K26" s="346">
        <v>0</v>
      </c>
      <c r="L26" s="354">
        <f>SUM(M26:P26)</f>
        <v>374</v>
      </c>
      <c r="M26" s="353">
        <v>95</v>
      </c>
      <c r="N26" s="353">
        <v>95</v>
      </c>
      <c r="O26" s="353">
        <v>92</v>
      </c>
      <c r="P26" s="353">
        <v>92</v>
      </c>
      <c r="Q26" s="352" t="s">
        <v>167</v>
      </c>
      <c r="R26" s="352" t="s">
        <v>168</v>
      </c>
      <c r="S26" s="355">
        <v>1</v>
      </c>
    </row>
    <row r="27" spans="2:19" ht="23.25">
      <c r="B27" s="351">
        <v>2</v>
      </c>
      <c r="C27" s="352" t="s">
        <v>203</v>
      </c>
      <c r="D27" s="352" t="s">
        <v>162</v>
      </c>
      <c r="E27" s="353">
        <v>92</v>
      </c>
      <c r="F27" s="353">
        <v>89</v>
      </c>
      <c r="G27" s="353">
        <v>87</v>
      </c>
      <c r="H27" s="353">
        <v>90</v>
      </c>
      <c r="I27" s="354">
        <f>SUM(E27:H27)</f>
        <v>358</v>
      </c>
      <c r="J27" s="358">
        <v>1</v>
      </c>
      <c r="K27" s="346">
        <v>0</v>
      </c>
      <c r="L27" s="354">
        <f>SUM(M27:P27)</f>
        <v>352</v>
      </c>
      <c r="M27" s="353">
        <v>88</v>
      </c>
      <c r="N27" s="353">
        <v>89</v>
      </c>
      <c r="O27" s="353">
        <v>88</v>
      </c>
      <c r="P27" s="353">
        <v>87</v>
      </c>
      <c r="Q27" s="352" t="s">
        <v>167</v>
      </c>
      <c r="R27" s="352" t="s">
        <v>173</v>
      </c>
      <c r="S27" s="355">
        <v>2</v>
      </c>
    </row>
    <row r="28" spans="2:19" ht="23.25">
      <c r="B28" s="351">
        <v>3</v>
      </c>
      <c r="C28" s="352" t="s">
        <v>182</v>
      </c>
      <c r="D28" s="352" t="s">
        <v>183</v>
      </c>
      <c r="E28" s="353">
        <v>85</v>
      </c>
      <c r="F28" s="353">
        <v>88</v>
      </c>
      <c r="G28" s="353">
        <v>92</v>
      </c>
      <c r="H28" s="353">
        <v>84</v>
      </c>
      <c r="I28" s="354">
        <f>SUM(E28:H28)</f>
        <v>349</v>
      </c>
      <c r="J28" s="358">
        <v>1</v>
      </c>
      <c r="K28" s="346">
        <v>0</v>
      </c>
      <c r="L28" s="354">
        <f>SUM(M28:P28)</f>
        <v>346</v>
      </c>
      <c r="M28" s="353">
        <v>93</v>
      </c>
      <c r="N28" s="353">
        <v>87</v>
      </c>
      <c r="O28" s="353">
        <v>81</v>
      </c>
      <c r="P28" s="353">
        <v>85</v>
      </c>
      <c r="Q28" s="352" t="s">
        <v>209</v>
      </c>
      <c r="R28" s="352" t="s">
        <v>171</v>
      </c>
      <c r="S28" s="355">
        <v>3</v>
      </c>
    </row>
    <row r="29" spans="2:19" ht="23.25">
      <c r="B29" s="351">
        <v>4</v>
      </c>
      <c r="C29" s="352" t="s">
        <v>180</v>
      </c>
      <c r="D29" s="352" t="s">
        <v>184</v>
      </c>
      <c r="E29" s="353">
        <v>86</v>
      </c>
      <c r="F29" s="353">
        <v>83</v>
      </c>
      <c r="G29" s="353">
        <v>86</v>
      </c>
      <c r="H29" s="353">
        <v>90</v>
      </c>
      <c r="I29" s="354">
        <f>SUM(E29:H29)</f>
        <v>345</v>
      </c>
      <c r="J29" s="358">
        <v>1</v>
      </c>
      <c r="K29" s="346">
        <v>0</v>
      </c>
      <c r="L29" s="354">
        <f>SUM(M29:P29)</f>
        <v>331</v>
      </c>
      <c r="M29" s="353">
        <v>84</v>
      </c>
      <c r="N29" s="353">
        <v>84</v>
      </c>
      <c r="O29" s="353">
        <v>80</v>
      </c>
      <c r="P29" s="353">
        <v>83</v>
      </c>
      <c r="Q29" s="352" t="s">
        <v>142</v>
      </c>
      <c r="R29" s="352" t="s">
        <v>172</v>
      </c>
      <c r="S29" s="355">
        <v>4</v>
      </c>
    </row>
    <row r="30" spans="2:19" ht="24" thickBot="1">
      <c r="B30" s="351">
        <v>5</v>
      </c>
      <c r="C30" s="352" t="s">
        <v>187</v>
      </c>
      <c r="D30" s="352" t="s">
        <v>188</v>
      </c>
      <c r="E30" s="353">
        <v>88</v>
      </c>
      <c r="F30" s="353">
        <v>91</v>
      </c>
      <c r="G30" s="353">
        <v>89</v>
      </c>
      <c r="H30" s="353">
        <v>88</v>
      </c>
      <c r="I30" s="354">
        <f>SUM(E30:H30)</f>
        <v>356</v>
      </c>
      <c r="J30" s="360">
        <v>1</v>
      </c>
      <c r="K30" s="361">
        <v>0</v>
      </c>
      <c r="L30" s="354">
        <f>SUM(M30:P30)</f>
        <v>307</v>
      </c>
      <c r="M30" s="353">
        <v>77</v>
      </c>
      <c r="N30" s="353">
        <v>77</v>
      </c>
      <c r="O30" s="353">
        <v>68</v>
      </c>
      <c r="P30" s="353">
        <v>85</v>
      </c>
      <c r="Q30" s="352" t="s">
        <v>210</v>
      </c>
      <c r="R30" s="352" t="s">
        <v>211</v>
      </c>
      <c r="S30" s="355">
        <v>5</v>
      </c>
    </row>
    <row r="31" spans="2:19" ht="14.25" thickBot="1" thickTop="1">
      <c r="B31" s="137"/>
      <c r="C31" s="7"/>
      <c r="D31" s="7"/>
      <c r="E31" s="7"/>
      <c r="F31" s="7"/>
      <c r="G31" s="7"/>
      <c r="H31" s="7"/>
      <c r="I31" s="7"/>
      <c r="J31" s="362"/>
      <c r="K31" s="362"/>
      <c r="L31" s="7"/>
      <c r="M31" s="7"/>
      <c r="N31" s="7"/>
      <c r="O31" s="7"/>
      <c r="P31" s="7"/>
      <c r="Q31" s="7"/>
      <c r="R31" s="7"/>
      <c r="S31" s="8"/>
    </row>
    <row r="32" spans="2:19" ht="24" thickBot="1">
      <c r="B32" s="138"/>
      <c r="C32" s="231"/>
      <c r="D32" s="231"/>
      <c r="E32" s="231"/>
      <c r="F32" s="231"/>
      <c r="G32" s="231"/>
      <c r="H32" s="231"/>
      <c r="I32" s="231"/>
      <c r="J32" s="363">
        <v>5</v>
      </c>
      <c r="K32" s="364">
        <v>0</v>
      </c>
      <c r="L32" s="231"/>
      <c r="M32" s="231"/>
      <c r="N32" s="231"/>
      <c r="O32" s="231"/>
      <c r="P32" s="231"/>
      <c r="Q32" s="231"/>
      <c r="R32" s="231"/>
      <c r="S32" s="77"/>
    </row>
  </sheetData>
  <sheetProtection/>
  <mergeCells count="6">
    <mergeCell ref="C2:D2"/>
    <mergeCell ref="Q2:R2"/>
    <mergeCell ref="C13:D13"/>
    <mergeCell ref="Q13:R13"/>
    <mergeCell ref="C24:D24"/>
    <mergeCell ref="Q24:R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2"/>
  <sheetViews>
    <sheetView zoomScale="60" zoomScaleNormal="60" zoomScalePageLayoutView="0" workbookViewId="0" topLeftCell="A1">
      <selection activeCell="V14" sqref="V14"/>
    </sheetView>
  </sheetViews>
  <sheetFormatPr defaultColWidth="11.421875" defaultRowHeight="12.75"/>
  <cols>
    <col min="2" max="2" width="8.8515625" style="0" customWidth="1"/>
    <col min="3" max="3" width="20.7109375" style="0" customWidth="1"/>
    <col min="4" max="4" width="18.8515625" style="0" customWidth="1"/>
    <col min="17" max="17" width="18.140625" style="0" customWidth="1"/>
    <col min="18" max="18" width="17.57421875" style="0" customWidth="1"/>
  </cols>
  <sheetData>
    <row r="1" ht="13.5" thickBot="1"/>
    <row r="2" spans="2:19" ht="27" thickBot="1">
      <c r="B2" s="348"/>
      <c r="C2" s="522" t="s">
        <v>53</v>
      </c>
      <c r="D2" s="522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522" t="s">
        <v>69</v>
      </c>
      <c r="R2" s="522"/>
      <c r="S2" s="350"/>
    </row>
    <row r="3" spans="2:19" ht="13.5" thickTop="1">
      <c r="B3" s="1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23.25">
      <c r="B4" s="351">
        <v>1</v>
      </c>
      <c r="C4" s="352" t="s">
        <v>147</v>
      </c>
      <c r="D4" s="352" t="s">
        <v>148</v>
      </c>
      <c r="E4" s="353">
        <v>80</v>
      </c>
      <c r="F4" s="353">
        <v>86</v>
      </c>
      <c r="G4" s="353">
        <v>81</v>
      </c>
      <c r="H4" s="353">
        <v>85</v>
      </c>
      <c r="I4" s="354">
        <f>SUM(E4:H4)</f>
        <v>332</v>
      </c>
      <c r="J4" s="356">
        <v>0</v>
      </c>
      <c r="K4" s="357">
        <v>1</v>
      </c>
      <c r="L4" s="354">
        <f>SUM(M4:P4)</f>
        <v>346</v>
      </c>
      <c r="M4" s="353">
        <v>79</v>
      </c>
      <c r="N4" s="353">
        <v>91</v>
      </c>
      <c r="O4" s="353">
        <v>87</v>
      </c>
      <c r="P4" s="353">
        <v>89</v>
      </c>
      <c r="Q4" s="352" t="s">
        <v>201</v>
      </c>
      <c r="R4" s="352" t="s">
        <v>202</v>
      </c>
      <c r="S4" s="355">
        <v>1</v>
      </c>
    </row>
    <row r="5" spans="2:19" ht="23.25">
      <c r="B5" s="351">
        <v>2</v>
      </c>
      <c r="C5" s="352" t="s">
        <v>174</v>
      </c>
      <c r="D5" s="352" t="s">
        <v>175</v>
      </c>
      <c r="E5" s="353">
        <v>86</v>
      </c>
      <c r="F5" s="353">
        <v>82</v>
      </c>
      <c r="G5" s="353">
        <v>83</v>
      </c>
      <c r="H5" s="353">
        <v>85</v>
      </c>
      <c r="I5" s="354">
        <f>SUM(E5:H5)</f>
        <v>336</v>
      </c>
      <c r="J5" s="358">
        <v>1</v>
      </c>
      <c r="K5" s="359">
        <v>0</v>
      </c>
      <c r="L5" s="354">
        <f>SUM(M5:P5)</f>
        <v>329</v>
      </c>
      <c r="M5" s="353">
        <v>86</v>
      </c>
      <c r="N5" s="353">
        <v>85</v>
      </c>
      <c r="O5" s="353">
        <v>78</v>
      </c>
      <c r="P5" s="353">
        <v>80</v>
      </c>
      <c r="Q5" s="352" t="s">
        <v>159</v>
      </c>
      <c r="R5" s="352" t="s">
        <v>150</v>
      </c>
      <c r="S5" s="355">
        <v>2</v>
      </c>
    </row>
    <row r="6" spans="2:19" ht="23.25">
      <c r="B6" s="351">
        <v>3</v>
      </c>
      <c r="C6" s="352" t="s">
        <v>144</v>
      </c>
      <c r="D6" s="352" t="s">
        <v>146</v>
      </c>
      <c r="E6" s="353">
        <v>90</v>
      </c>
      <c r="F6" s="353">
        <v>90</v>
      </c>
      <c r="G6" s="353">
        <v>85</v>
      </c>
      <c r="H6" s="353">
        <v>81</v>
      </c>
      <c r="I6" s="354">
        <f>SUM(E6:H6)</f>
        <v>346</v>
      </c>
      <c r="J6" s="358">
        <v>1</v>
      </c>
      <c r="K6" s="346">
        <v>0</v>
      </c>
      <c r="L6" s="354">
        <f>SUM(M6:P6)</f>
        <v>343</v>
      </c>
      <c r="M6" s="353">
        <v>89</v>
      </c>
      <c r="N6" s="353">
        <v>87</v>
      </c>
      <c r="O6" s="353">
        <v>89</v>
      </c>
      <c r="P6" s="353">
        <v>78</v>
      </c>
      <c r="Q6" s="352" t="s">
        <v>161</v>
      </c>
      <c r="R6" s="352" t="s">
        <v>154</v>
      </c>
      <c r="S6" s="355">
        <v>3</v>
      </c>
    </row>
    <row r="7" spans="2:19" ht="23.25">
      <c r="B7" s="351">
        <v>4</v>
      </c>
      <c r="C7" s="352" t="s">
        <v>142</v>
      </c>
      <c r="D7" s="352" t="s">
        <v>149</v>
      </c>
      <c r="E7" s="353">
        <v>66</v>
      </c>
      <c r="F7" s="353">
        <v>77</v>
      </c>
      <c r="G7" s="353">
        <v>83</v>
      </c>
      <c r="H7" s="353">
        <v>80</v>
      </c>
      <c r="I7" s="354">
        <f>SUM(E7:H7)</f>
        <v>306</v>
      </c>
      <c r="J7" s="356">
        <v>0</v>
      </c>
      <c r="K7" s="357">
        <v>1</v>
      </c>
      <c r="L7" s="354">
        <f>SUM(M7:P7)</f>
        <v>341</v>
      </c>
      <c r="M7" s="353">
        <v>86</v>
      </c>
      <c r="N7" s="353">
        <v>83</v>
      </c>
      <c r="O7" s="353">
        <v>86</v>
      </c>
      <c r="P7" s="353">
        <v>86</v>
      </c>
      <c r="Q7" s="352" t="s">
        <v>159</v>
      </c>
      <c r="R7" s="352" t="s">
        <v>162</v>
      </c>
      <c r="S7" s="355">
        <v>4</v>
      </c>
    </row>
    <row r="8" spans="2:19" ht="24" thickBot="1">
      <c r="B8" s="351">
        <v>5</v>
      </c>
      <c r="C8" s="352" t="s">
        <v>176</v>
      </c>
      <c r="D8" s="352" t="s">
        <v>177</v>
      </c>
      <c r="E8" s="353">
        <v>67</v>
      </c>
      <c r="F8" s="353">
        <v>63</v>
      </c>
      <c r="G8" s="353">
        <v>77</v>
      </c>
      <c r="H8" s="353">
        <v>65</v>
      </c>
      <c r="I8" s="354">
        <f>SUM(E8:H8)</f>
        <v>272</v>
      </c>
      <c r="J8" s="368">
        <v>0</v>
      </c>
      <c r="K8" s="365">
        <v>1</v>
      </c>
      <c r="L8" s="354">
        <f>SUM(M8:P8)</f>
        <v>305</v>
      </c>
      <c r="M8" s="353">
        <v>75</v>
      </c>
      <c r="N8" s="353">
        <v>84</v>
      </c>
      <c r="O8" s="353">
        <v>75</v>
      </c>
      <c r="P8" s="353">
        <v>71</v>
      </c>
      <c r="Q8" s="352" t="s">
        <v>163</v>
      </c>
      <c r="R8" s="352" t="s">
        <v>164</v>
      </c>
      <c r="S8" s="355">
        <v>5</v>
      </c>
    </row>
    <row r="9" spans="2:19" ht="14.25" thickBot="1" thickTop="1">
      <c r="B9" s="137"/>
      <c r="C9" s="7"/>
      <c r="D9" s="7"/>
      <c r="E9" s="7"/>
      <c r="F9" s="7"/>
      <c r="G9" s="7"/>
      <c r="H9" s="7"/>
      <c r="I9" s="7"/>
      <c r="J9" s="362"/>
      <c r="K9" s="362"/>
      <c r="L9" s="7"/>
      <c r="M9" s="7"/>
      <c r="N9" s="7"/>
      <c r="O9" s="7"/>
      <c r="P9" s="7"/>
      <c r="Q9" s="7"/>
      <c r="R9" s="7"/>
      <c r="S9" s="8"/>
    </row>
    <row r="10" spans="2:19" ht="24" thickBot="1">
      <c r="B10" s="138"/>
      <c r="C10" s="231"/>
      <c r="D10" s="231"/>
      <c r="E10" s="231"/>
      <c r="F10" s="231"/>
      <c r="G10" s="231"/>
      <c r="H10" s="231"/>
      <c r="I10" s="231"/>
      <c r="J10" s="363">
        <v>2</v>
      </c>
      <c r="K10" s="366">
        <v>3</v>
      </c>
      <c r="L10" s="231"/>
      <c r="M10" s="231"/>
      <c r="N10" s="231"/>
      <c r="O10" s="231"/>
      <c r="P10" s="231"/>
      <c r="Q10" s="231"/>
      <c r="R10" s="231"/>
      <c r="S10" s="77"/>
    </row>
    <row r="12" ht="13.5" thickBot="1"/>
    <row r="13" spans="2:19" ht="27" thickBot="1">
      <c r="B13" s="348"/>
      <c r="C13" s="522" t="s">
        <v>71</v>
      </c>
      <c r="D13" s="522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522" t="s">
        <v>72</v>
      </c>
      <c r="R13" s="522"/>
      <c r="S13" s="350"/>
    </row>
    <row r="14" spans="2:19" ht="13.5" thickTop="1">
      <c r="B14" s="1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2:19" ht="23.25">
      <c r="B15" s="351">
        <v>1</v>
      </c>
      <c r="C15" s="352" t="s">
        <v>155</v>
      </c>
      <c r="D15" s="352" t="s">
        <v>156</v>
      </c>
      <c r="E15" s="353">
        <v>88</v>
      </c>
      <c r="F15" s="353">
        <v>92</v>
      </c>
      <c r="G15" s="353">
        <v>90</v>
      </c>
      <c r="H15" s="353">
        <v>94</v>
      </c>
      <c r="I15" s="354">
        <f>SUM(E15:H15)</f>
        <v>364</v>
      </c>
      <c r="J15" s="358">
        <v>1</v>
      </c>
      <c r="K15" s="346">
        <v>0</v>
      </c>
      <c r="L15" s="354">
        <f>SUM(M15:P15)</f>
        <v>360</v>
      </c>
      <c r="M15" s="353">
        <v>88</v>
      </c>
      <c r="N15" s="353">
        <v>90</v>
      </c>
      <c r="O15" s="353">
        <v>91</v>
      </c>
      <c r="P15" s="353">
        <v>91</v>
      </c>
      <c r="Q15" s="352" t="s">
        <v>180</v>
      </c>
      <c r="R15" s="352" t="s">
        <v>181</v>
      </c>
      <c r="S15" s="355">
        <v>1</v>
      </c>
    </row>
    <row r="16" spans="2:19" ht="23.25">
      <c r="B16" s="351">
        <v>2</v>
      </c>
      <c r="C16" s="352" t="s">
        <v>151</v>
      </c>
      <c r="D16" s="352" t="s">
        <v>152</v>
      </c>
      <c r="E16" s="353">
        <v>96</v>
      </c>
      <c r="F16" s="353">
        <v>93</v>
      </c>
      <c r="G16" s="353">
        <v>91</v>
      </c>
      <c r="H16" s="353">
        <v>90</v>
      </c>
      <c r="I16" s="354">
        <f>SUM(E16:H16)</f>
        <v>370</v>
      </c>
      <c r="J16" s="358">
        <v>1</v>
      </c>
      <c r="K16" s="359">
        <v>0</v>
      </c>
      <c r="L16" s="354">
        <f>SUM(M16:P16)</f>
        <v>355</v>
      </c>
      <c r="M16" s="353">
        <v>91</v>
      </c>
      <c r="N16" s="353">
        <v>86</v>
      </c>
      <c r="O16" s="353">
        <v>88</v>
      </c>
      <c r="P16" s="353">
        <v>90</v>
      </c>
      <c r="Q16" s="352" t="s">
        <v>203</v>
      </c>
      <c r="R16" s="352" t="s">
        <v>162</v>
      </c>
      <c r="S16" s="355">
        <v>2</v>
      </c>
    </row>
    <row r="17" spans="2:19" ht="23.25">
      <c r="B17" s="351">
        <v>3</v>
      </c>
      <c r="C17" s="352" t="s">
        <v>220</v>
      </c>
      <c r="D17" s="352" t="s">
        <v>208</v>
      </c>
      <c r="E17" s="353">
        <v>88</v>
      </c>
      <c r="F17" s="353">
        <v>86</v>
      </c>
      <c r="G17" s="353">
        <v>82</v>
      </c>
      <c r="H17" s="353">
        <v>81</v>
      </c>
      <c r="I17" s="354">
        <f>SUM(E17:H17)</f>
        <v>337</v>
      </c>
      <c r="J17" s="367">
        <v>0</v>
      </c>
      <c r="K17" s="357">
        <v>1</v>
      </c>
      <c r="L17" s="354">
        <f>SUM(M17:P17)</f>
        <v>346</v>
      </c>
      <c r="M17" s="353">
        <v>86</v>
      </c>
      <c r="N17" s="353">
        <v>86</v>
      </c>
      <c r="O17" s="353">
        <v>91</v>
      </c>
      <c r="P17" s="353">
        <v>83</v>
      </c>
      <c r="Q17" s="352" t="s">
        <v>182</v>
      </c>
      <c r="R17" s="352" t="s">
        <v>183</v>
      </c>
      <c r="S17" s="355">
        <v>3</v>
      </c>
    </row>
    <row r="18" spans="2:19" ht="23.25">
      <c r="B18" s="351">
        <v>4</v>
      </c>
      <c r="C18" s="352" t="s">
        <v>157</v>
      </c>
      <c r="D18" s="352" t="s">
        <v>158</v>
      </c>
      <c r="E18" s="353">
        <v>84</v>
      </c>
      <c r="F18" s="353">
        <v>88</v>
      </c>
      <c r="G18" s="353">
        <v>88</v>
      </c>
      <c r="H18" s="353">
        <v>82</v>
      </c>
      <c r="I18" s="354">
        <f>SUM(E18:H18)</f>
        <v>342</v>
      </c>
      <c r="J18" s="367">
        <v>0</v>
      </c>
      <c r="K18" s="357">
        <v>1</v>
      </c>
      <c r="L18" s="354">
        <f>SUM(M18:P18)</f>
        <v>364</v>
      </c>
      <c r="M18" s="353">
        <v>89</v>
      </c>
      <c r="N18" s="353">
        <v>95</v>
      </c>
      <c r="O18" s="353">
        <v>89</v>
      </c>
      <c r="P18" s="353">
        <v>91</v>
      </c>
      <c r="Q18" s="352" t="s">
        <v>187</v>
      </c>
      <c r="R18" s="352" t="s">
        <v>188</v>
      </c>
      <c r="S18" s="355">
        <v>4</v>
      </c>
    </row>
    <row r="19" spans="2:19" ht="24" thickBot="1">
      <c r="B19" s="351">
        <v>5</v>
      </c>
      <c r="C19" s="352" t="s">
        <v>84</v>
      </c>
      <c r="D19" s="352" t="s">
        <v>85</v>
      </c>
      <c r="E19" s="353">
        <v>63</v>
      </c>
      <c r="F19" s="353">
        <v>73</v>
      </c>
      <c r="G19" s="353">
        <v>79</v>
      </c>
      <c r="H19" s="353">
        <v>86</v>
      </c>
      <c r="I19" s="354">
        <f>SUM(E19:H19)</f>
        <v>301</v>
      </c>
      <c r="J19" s="368">
        <v>0</v>
      </c>
      <c r="K19" s="365">
        <v>1</v>
      </c>
      <c r="L19" s="354">
        <f>SUM(M19:P19)</f>
        <v>343</v>
      </c>
      <c r="M19" s="353">
        <v>87</v>
      </c>
      <c r="N19" s="353">
        <v>84</v>
      </c>
      <c r="O19" s="353">
        <v>87</v>
      </c>
      <c r="P19" s="353">
        <v>85</v>
      </c>
      <c r="Q19" s="352" t="s">
        <v>180</v>
      </c>
      <c r="R19" s="352" t="s">
        <v>184</v>
      </c>
      <c r="S19" s="355">
        <v>5</v>
      </c>
    </row>
    <row r="20" spans="2:19" ht="14.25" thickBot="1" thickTop="1">
      <c r="B20" s="137"/>
      <c r="C20" s="7"/>
      <c r="D20" s="7"/>
      <c r="E20" s="7"/>
      <c r="F20" s="7"/>
      <c r="G20" s="7"/>
      <c r="H20" s="7"/>
      <c r="I20" s="7"/>
      <c r="J20" s="362"/>
      <c r="K20" s="362"/>
      <c r="L20" s="7"/>
      <c r="M20" s="7"/>
      <c r="N20" s="7"/>
      <c r="O20" s="7"/>
      <c r="P20" s="7"/>
      <c r="Q20" s="7"/>
      <c r="R20" s="7"/>
      <c r="S20" s="8"/>
    </row>
    <row r="21" spans="2:19" ht="24" thickBot="1">
      <c r="B21" s="138"/>
      <c r="C21" s="231"/>
      <c r="D21" s="231"/>
      <c r="E21" s="231"/>
      <c r="F21" s="231"/>
      <c r="G21" s="231"/>
      <c r="H21" s="231"/>
      <c r="I21" s="231"/>
      <c r="J21" s="370">
        <v>2</v>
      </c>
      <c r="K21" s="366">
        <v>3</v>
      </c>
      <c r="L21" s="231"/>
      <c r="M21" s="231"/>
      <c r="N21" s="231"/>
      <c r="O21" s="231"/>
      <c r="P21" s="231"/>
      <c r="Q21" s="231"/>
      <c r="R21" s="231"/>
      <c r="S21" s="77"/>
    </row>
    <row r="23" ht="13.5" thickBot="1"/>
    <row r="24" spans="2:19" ht="27" thickBot="1">
      <c r="B24" s="348"/>
      <c r="C24" s="522" t="s">
        <v>33</v>
      </c>
      <c r="D24" s="52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522" t="s">
        <v>99</v>
      </c>
      <c r="R24" s="522"/>
      <c r="S24" s="350"/>
    </row>
    <row r="25" spans="2:19" ht="13.5" thickTop="1">
      <c r="B25" s="13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2:19" ht="23.25">
      <c r="B26" s="351">
        <v>1</v>
      </c>
      <c r="C26" s="352" t="s">
        <v>167</v>
      </c>
      <c r="D26" s="352" t="s">
        <v>168</v>
      </c>
      <c r="E26" s="353">
        <v>91</v>
      </c>
      <c r="F26" s="353">
        <v>91</v>
      </c>
      <c r="G26" s="353">
        <v>95</v>
      </c>
      <c r="H26" s="353">
        <v>91</v>
      </c>
      <c r="I26" s="354">
        <f>SUM(E26:H26)</f>
        <v>368</v>
      </c>
      <c r="J26" s="358">
        <v>1</v>
      </c>
      <c r="K26" s="346">
        <v>0</v>
      </c>
      <c r="L26" s="354">
        <f>SUM(M26:P26)</f>
        <v>361</v>
      </c>
      <c r="M26" s="353">
        <v>97</v>
      </c>
      <c r="N26" s="353">
        <v>90</v>
      </c>
      <c r="O26" s="353">
        <v>88</v>
      </c>
      <c r="P26" s="353">
        <v>86</v>
      </c>
      <c r="Q26" s="352" t="s">
        <v>189</v>
      </c>
      <c r="R26" s="352" t="s">
        <v>190</v>
      </c>
      <c r="S26" s="355">
        <v>1</v>
      </c>
    </row>
    <row r="27" spans="2:19" ht="23.25">
      <c r="B27" s="351">
        <v>2</v>
      </c>
      <c r="C27" s="352" t="s">
        <v>198</v>
      </c>
      <c r="D27" s="352" t="s">
        <v>199</v>
      </c>
      <c r="E27" s="353">
        <v>86</v>
      </c>
      <c r="F27" s="353">
        <v>87</v>
      </c>
      <c r="G27" s="353">
        <v>89</v>
      </c>
      <c r="H27" s="353">
        <v>91</v>
      </c>
      <c r="I27" s="354">
        <f>SUM(E27:H27)</f>
        <v>353</v>
      </c>
      <c r="J27" s="367">
        <v>0</v>
      </c>
      <c r="K27" s="357">
        <v>1</v>
      </c>
      <c r="L27" s="354">
        <f>SUM(M27:P27)</f>
        <v>355</v>
      </c>
      <c r="M27" s="353">
        <v>97</v>
      </c>
      <c r="N27" s="353">
        <v>86</v>
      </c>
      <c r="O27" s="353">
        <v>86</v>
      </c>
      <c r="P27" s="353">
        <v>86</v>
      </c>
      <c r="Q27" s="352" t="s">
        <v>191</v>
      </c>
      <c r="R27" s="352" t="s">
        <v>181</v>
      </c>
      <c r="S27" s="355">
        <v>2</v>
      </c>
    </row>
    <row r="28" spans="2:19" ht="23.25">
      <c r="B28" s="351">
        <v>3</v>
      </c>
      <c r="C28" s="352" t="s">
        <v>167</v>
      </c>
      <c r="D28" s="352" t="s">
        <v>173</v>
      </c>
      <c r="E28" s="353">
        <v>87</v>
      </c>
      <c r="F28" s="353">
        <v>85</v>
      </c>
      <c r="G28" s="353">
        <v>88</v>
      </c>
      <c r="H28" s="353">
        <v>81</v>
      </c>
      <c r="I28" s="354">
        <f>SUM(E28:H28)</f>
        <v>341</v>
      </c>
      <c r="J28" s="367">
        <v>0</v>
      </c>
      <c r="K28" s="357">
        <v>1</v>
      </c>
      <c r="L28" s="354">
        <f>SUM(M28:P28)</f>
        <v>360</v>
      </c>
      <c r="M28" s="353">
        <v>91</v>
      </c>
      <c r="N28" s="353">
        <v>93</v>
      </c>
      <c r="O28" s="353">
        <v>91</v>
      </c>
      <c r="P28" s="353">
        <v>85</v>
      </c>
      <c r="Q28" s="352" t="s">
        <v>159</v>
      </c>
      <c r="R28" s="352" t="s">
        <v>205</v>
      </c>
      <c r="S28" s="355">
        <v>3</v>
      </c>
    </row>
    <row r="29" spans="2:19" ht="23.25">
      <c r="B29" s="351">
        <v>4</v>
      </c>
      <c r="C29" s="352" t="s">
        <v>170</v>
      </c>
      <c r="D29" s="352" t="s">
        <v>171</v>
      </c>
      <c r="E29" s="353">
        <v>87</v>
      </c>
      <c r="F29" s="353">
        <v>85</v>
      </c>
      <c r="G29" s="353">
        <v>90</v>
      </c>
      <c r="H29" s="353">
        <v>92</v>
      </c>
      <c r="I29" s="354">
        <f>SUM(E29:H29)</f>
        <v>354</v>
      </c>
      <c r="J29" s="358">
        <v>1</v>
      </c>
      <c r="K29" s="346">
        <v>0</v>
      </c>
      <c r="L29" s="354">
        <f>SUM(M29:P29)</f>
        <v>351</v>
      </c>
      <c r="M29" s="353">
        <v>90</v>
      </c>
      <c r="N29" s="353">
        <v>91</v>
      </c>
      <c r="O29" s="353">
        <v>86</v>
      </c>
      <c r="P29" s="353">
        <v>84</v>
      </c>
      <c r="Q29" s="352" t="s">
        <v>159</v>
      </c>
      <c r="R29" s="352" t="s">
        <v>145</v>
      </c>
      <c r="S29" s="355">
        <v>4</v>
      </c>
    </row>
    <row r="30" spans="2:19" ht="24" thickBot="1">
      <c r="B30" s="351">
        <v>5</v>
      </c>
      <c r="C30" s="352" t="s">
        <v>215</v>
      </c>
      <c r="D30" s="352" t="s">
        <v>216</v>
      </c>
      <c r="E30" s="353">
        <v>92</v>
      </c>
      <c r="F30" s="353">
        <v>92</v>
      </c>
      <c r="G30" s="353">
        <v>90</v>
      </c>
      <c r="H30" s="353">
        <v>96</v>
      </c>
      <c r="I30" s="354">
        <f>SUM(E30:H30)</f>
        <v>370</v>
      </c>
      <c r="J30" s="360">
        <v>1</v>
      </c>
      <c r="K30" s="390">
        <v>0</v>
      </c>
      <c r="L30" s="354">
        <f>SUM(M30:P30)</f>
        <v>340</v>
      </c>
      <c r="M30" s="353">
        <v>81</v>
      </c>
      <c r="N30" s="353">
        <v>82</v>
      </c>
      <c r="O30" s="353">
        <v>95</v>
      </c>
      <c r="P30" s="353">
        <v>82</v>
      </c>
      <c r="Q30" s="352" t="s">
        <v>217</v>
      </c>
      <c r="R30" s="352" t="s">
        <v>218</v>
      </c>
      <c r="S30" s="355">
        <v>5</v>
      </c>
    </row>
    <row r="31" spans="2:19" ht="19.5" thickBot="1" thickTop="1">
      <c r="B31" s="137"/>
      <c r="C31" s="7"/>
      <c r="D31" s="7"/>
      <c r="E31" s="393"/>
      <c r="F31" s="7"/>
      <c r="G31" s="7"/>
      <c r="H31" s="7"/>
      <c r="I31" s="7"/>
      <c r="J31" s="369"/>
      <c r="K31" s="369"/>
      <c r="L31" s="7"/>
      <c r="M31" s="7"/>
      <c r="N31" s="7"/>
      <c r="O31" s="7"/>
      <c r="P31" s="7"/>
      <c r="Q31" s="7"/>
      <c r="R31" s="7"/>
      <c r="S31" s="8"/>
    </row>
    <row r="32" spans="2:19" ht="24" thickBot="1">
      <c r="B32" s="138"/>
      <c r="C32" s="231"/>
      <c r="D32" s="231"/>
      <c r="E32" s="231"/>
      <c r="F32" s="231"/>
      <c r="G32" s="231"/>
      <c r="H32" s="231"/>
      <c r="I32" s="231"/>
      <c r="J32" s="363">
        <v>3</v>
      </c>
      <c r="K32" s="392">
        <v>2</v>
      </c>
      <c r="L32" s="231"/>
      <c r="M32" s="231"/>
      <c r="N32" s="231"/>
      <c r="O32" s="231"/>
      <c r="P32" s="231"/>
      <c r="Q32" s="231"/>
      <c r="R32" s="231"/>
      <c r="S32" s="77"/>
    </row>
    <row r="42" ht="12.75">
      <c r="N42" s="9"/>
    </row>
  </sheetData>
  <sheetProtection/>
  <mergeCells count="6">
    <mergeCell ref="C2:D2"/>
    <mergeCell ref="Q2:R2"/>
    <mergeCell ref="C13:D13"/>
    <mergeCell ref="Q13:R13"/>
    <mergeCell ref="C24:D24"/>
    <mergeCell ref="Q24:R24"/>
  </mergeCells>
  <printOptions/>
  <pageMargins left="0.7" right="0.7" top="0.787401575" bottom="0.787401575" header="0.3" footer="0.3"/>
  <pageSetup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32"/>
  <sheetViews>
    <sheetView zoomScale="60" zoomScaleNormal="60" zoomScalePageLayoutView="0" workbookViewId="0" topLeftCell="A10">
      <selection activeCell="V24" sqref="V24"/>
    </sheetView>
  </sheetViews>
  <sheetFormatPr defaultColWidth="11.421875" defaultRowHeight="12.75"/>
  <cols>
    <col min="3" max="3" width="20.8515625" style="0" customWidth="1"/>
    <col min="4" max="4" width="22.57421875" style="0" customWidth="1"/>
    <col min="17" max="17" width="26.57421875" style="0" customWidth="1"/>
    <col min="18" max="18" width="16.8515625" style="0" customWidth="1"/>
  </cols>
  <sheetData>
    <row r="1" ht="13.5" thickBot="1"/>
    <row r="2" spans="2:19" ht="27" thickBot="1">
      <c r="B2" s="348"/>
      <c r="C2" s="522" t="s">
        <v>72</v>
      </c>
      <c r="D2" s="522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522" t="s">
        <v>53</v>
      </c>
      <c r="R2" s="522"/>
      <c r="S2" s="350"/>
    </row>
    <row r="3" spans="2:19" ht="13.5" thickTop="1">
      <c r="B3" s="13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2:19" ht="23.25">
      <c r="B4" s="351">
        <v>1</v>
      </c>
      <c r="C4" s="352" t="s">
        <v>180</v>
      </c>
      <c r="D4" s="352" t="s">
        <v>181</v>
      </c>
      <c r="E4" s="353">
        <v>94</v>
      </c>
      <c r="F4" s="353">
        <v>91</v>
      </c>
      <c r="G4" s="353">
        <v>90</v>
      </c>
      <c r="H4" s="353">
        <v>92</v>
      </c>
      <c r="I4" s="354">
        <f>SUM(E4:H4)</f>
        <v>367</v>
      </c>
      <c r="J4" s="358">
        <v>1</v>
      </c>
      <c r="K4" s="346">
        <v>0</v>
      </c>
      <c r="L4" s="354">
        <f>SUM(M4:P4)</f>
        <v>334</v>
      </c>
      <c r="M4" s="353">
        <v>86</v>
      </c>
      <c r="N4" s="353">
        <v>86</v>
      </c>
      <c r="O4" s="353">
        <v>82</v>
      </c>
      <c r="P4" s="353">
        <v>80</v>
      </c>
      <c r="Q4" s="352" t="s">
        <v>147</v>
      </c>
      <c r="R4" s="352" t="s">
        <v>148</v>
      </c>
      <c r="S4" s="355">
        <v>1</v>
      </c>
    </row>
    <row r="5" spans="2:19" ht="23.25">
      <c r="B5" s="351">
        <v>2</v>
      </c>
      <c r="C5" s="352" t="s">
        <v>203</v>
      </c>
      <c r="D5" s="352" t="s">
        <v>162</v>
      </c>
      <c r="E5" s="353">
        <v>92</v>
      </c>
      <c r="F5" s="353">
        <v>94</v>
      </c>
      <c r="G5" s="353">
        <v>84</v>
      </c>
      <c r="H5" s="353">
        <v>88</v>
      </c>
      <c r="I5" s="354">
        <f>SUM(E5:H5)</f>
        <v>358</v>
      </c>
      <c r="J5" s="358">
        <v>1</v>
      </c>
      <c r="K5" s="346">
        <v>0</v>
      </c>
      <c r="L5" s="354">
        <f>SUM(M5:P5)</f>
        <v>355</v>
      </c>
      <c r="M5" s="353">
        <v>88</v>
      </c>
      <c r="N5" s="353">
        <v>90</v>
      </c>
      <c r="O5" s="353">
        <v>88</v>
      </c>
      <c r="P5" s="353">
        <v>89</v>
      </c>
      <c r="Q5" s="352" t="s">
        <v>174</v>
      </c>
      <c r="R5" s="352" t="s">
        <v>175</v>
      </c>
      <c r="S5" s="355">
        <v>2</v>
      </c>
    </row>
    <row r="6" spans="2:19" ht="23.25">
      <c r="B6" s="351">
        <v>3</v>
      </c>
      <c r="C6" s="352" t="s">
        <v>187</v>
      </c>
      <c r="D6" s="352" t="s">
        <v>188</v>
      </c>
      <c r="E6" s="353">
        <v>90</v>
      </c>
      <c r="F6" s="353">
        <v>86</v>
      </c>
      <c r="G6" s="353">
        <v>88</v>
      </c>
      <c r="H6" s="353">
        <v>91</v>
      </c>
      <c r="I6" s="354">
        <f>SUM(E6:H6)</f>
        <v>355</v>
      </c>
      <c r="J6" s="358">
        <v>1</v>
      </c>
      <c r="K6" s="346">
        <v>0</v>
      </c>
      <c r="L6" s="354">
        <f>SUM(M6:P6)</f>
        <v>342</v>
      </c>
      <c r="M6" s="353">
        <v>84</v>
      </c>
      <c r="N6" s="353">
        <v>85</v>
      </c>
      <c r="O6" s="353">
        <v>86</v>
      </c>
      <c r="P6" s="353">
        <v>87</v>
      </c>
      <c r="Q6" s="352" t="s">
        <v>144</v>
      </c>
      <c r="R6" s="352" t="s">
        <v>146</v>
      </c>
      <c r="S6" s="355">
        <v>3</v>
      </c>
    </row>
    <row r="7" spans="2:19" ht="23.25">
      <c r="B7" s="351">
        <v>4</v>
      </c>
      <c r="C7" s="352" t="s">
        <v>182</v>
      </c>
      <c r="D7" s="352" t="s">
        <v>183</v>
      </c>
      <c r="E7" s="353">
        <v>87</v>
      </c>
      <c r="F7" s="353">
        <v>94</v>
      </c>
      <c r="G7" s="353">
        <v>88</v>
      </c>
      <c r="H7" s="353">
        <v>86</v>
      </c>
      <c r="I7" s="354">
        <f>SUM(E7:H7)</f>
        <v>355</v>
      </c>
      <c r="J7" s="358">
        <v>1</v>
      </c>
      <c r="K7" s="346">
        <v>0</v>
      </c>
      <c r="L7" s="354">
        <f>SUM(M7:P7)</f>
        <v>322</v>
      </c>
      <c r="M7" s="353">
        <v>82</v>
      </c>
      <c r="N7" s="353">
        <v>86</v>
      </c>
      <c r="O7" s="353">
        <v>76</v>
      </c>
      <c r="P7" s="353">
        <v>78</v>
      </c>
      <c r="Q7" s="352" t="s">
        <v>176</v>
      </c>
      <c r="R7" s="352" t="s">
        <v>177</v>
      </c>
      <c r="S7" s="355">
        <v>4</v>
      </c>
    </row>
    <row r="8" spans="2:19" ht="24" thickBot="1">
      <c r="B8" s="351">
        <v>5</v>
      </c>
      <c r="C8" s="352" t="s">
        <v>185</v>
      </c>
      <c r="D8" s="352" t="s">
        <v>186</v>
      </c>
      <c r="E8" s="353">
        <v>79</v>
      </c>
      <c r="F8" s="353">
        <v>87</v>
      </c>
      <c r="G8" s="353">
        <v>86</v>
      </c>
      <c r="H8" s="353">
        <v>80</v>
      </c>
      <c r="I8" s="354">
        <f>SUM(E8:H8)</f>
        <v>332</v>
      </c>
      <c r="J8" s="360">
        <v>1</v>
      </c>
      <c r="K8" s="390">
        <v>0</v>
      </c>
      <c r="L8" s="354">
        <f>SUM(M8:P8)</f>
        <v>330</v>
      </c>
      <c r="M8" s="353">
        <v>76</v>
      </c>
      <c r="N8" s="353">
        <v>83</v>
      </c>
      <c r="O8" s="353">
        <v>86</v>
      </c>
      <c r="P8" s="353">
        <v>85</v>
      </c>
      <c r="Q8" s="352" t="s">
        <v>221</v>
      </c>
      <c r="R8" s="352" t="s">
        <v>222</v>
      </c>
      <c r="S8" s="355">
        <v>5</v>
      </c>
    </row>
    <row r="9" spans="2:19" ht="14.25" thickBot="1" thickTop="1">
      <c r="B9" s="137"/>
      <c r="C9" s="7"/>
      <c r="D9" s="7"/>
      <c r="E9" s="7"/>
      <c r="F9" s="7"/>
      <c r="G9" s="7"/>
      <c r="H9" s="7"/>
      <c r="I9" s="7"/>
      <c r="J9" s="362"/>
      <c r="K9" s="362"/>
      <c r="L9" s="7"/>
      <c r="M9" s="7"/>
      <c r="N9" s="7"/>
      <c r="O9" s="7"/>
      <c r="P9" s="7"/>
      <c r="Q9" s="7"/>
      <c r="R9" s="7"/>
      <c r="S9" s="8"/>
    </row>
    <row r="10" spans="2:19" ht="24" thickBot="1">
      <c r="B10" s="138"/>
      <c r="C10" s="231"/>
      <c r="D10" s="231"/>
      <c r="E10" s="231"/>
      <c r="F10" s="231"/>
      <c r="G10" s="231"/>
      <c r="H10" s="231"/>
      <c r="I10" s="231"/>
      <c r="J10" s="363">
        <v>5</v>
      </c>
      <c r="K10" s="364">
        <v>0</v>
      </c>
      <c r="L10" s="231"/>
      <c r="M10" s="231"/>
      <c r="N10" s="231"/>
      <c r="O10" s="231"/>
      <c r="P10" s="231"/>
      <c r="Q10" s="231"/>
      <c r="R10" s="231"/>
      <c r="S10" s="77"/>
    </row>
    <row r="12" ht="13.5" thickBot="1"/>
    <row r="13" spans="2:19" ht="27" thickBot="1">
      <c r="B13" s="348"/>
      <c r="C13" s="522" t="s">
        <v>99</v>
      </c>
      <c r="D13" s="522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522" t="s">
        <v>71</v>
      </c>
      <c r="R13" s="522"/>
      <c r="S13" s="350"/>
    </row>
    <row r="14" spans="2:19" ht="13.5" thickTop="1">
      <c r="B14" s="1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2:19" ht="23.25">
      <c r="B15" s="351">
        <v>1</v>
      </c>
      <c r="C15" s="352" t="s">
        <v>189</v>
      </c>
      <c r="D15" s="352" t="s">
        <v>190</v>
      </c>
      <c r="E15" s="353">
        <v>93</v>
      </c>
      <c r="F15" s="353">
        <v>94</v>
      </c>
      <c r="G15" s="353">
        <v>93</v>
      </c>
      <c r="H15" s="353">
        <v>93</v>
      </c>
      <c r="I15" s="354">
        <f>SUM(E15:H15)</f>
        <v>373</v>
      </c>
      <c r="J15" s="358">
        <v>1</v>
      </c>
      <c r="K15" s="346">
        <v>0</v>
      </c>
      <c r="L15" s="354">
        <f>SUM(M15:P15)</f>
        <v>359</v>
      </c>
      <c r="M15" s="353">
        <v>88</v>
      </c>
      <c r="N15" s="353">
        <v>90</v>
      </c>
      <c r="O15" s="353">
        <v>89</v>
      </c>
      <c r="P15" s="353">
        <v>92</v>
      </c>
      <c r="Q15" s="352" t="s">
        <v>155</v>
      </c>
      <c r="R15" s="352" t="s">
        <v>156</v>
      </c>
      <c r="S15" s="355">
        <v>1</v>
      </c>
    </row>
    <row r="16" spans="2:19" ht="23.25">
      <c r="B16" s="351">
        <v>2</v>
      </c>
      <c r="C16" s="352" t="s">
        <v>159</v>
      </c>
      <c r="D16" s="352" t="s">
        <v>205</v>
      </c>
      <c r="E16" s="353">
        <v>96</v>
      </c>
      <c r="F16" s="353">
        <v>93</v>
      </c>
      <c r="G16" s="353">
        <v>93</v>
      </c>
      <c r="H16" s="353">
        <v>93</v>
      </c>
      <c r="I16" s="354">
        <f>SUM(E16:H16)</f>
        <v>375</v>
      </c>
      <c r="J16" s="367">
        <v>0</v>
      </c>
      <c r="K16" s="357">
        <v>1</v>
      </c>
      <c r="L16" s="354">
        <f>SUM(M16:P16)</f>
        <v>381</v>
      </c>
      <c r="M16" s="353">
        <v>96</v>
      </c>
      <c r="N16" s="353">
        <v>96</v>
      </c>
      <c r="O16" s="353">
        <v>97</v>
      </c>
      <c r="P16" s="353">
        <v>92</v>
      </c>
      <c r="Q16" s="352" t="s">
        <v>151</v>
      </c>
      <c r="R16" s="352" t="s">
        <v>152</v>
      </c>
      <c r="S16" s="355">
        <v>2</v>
      </c>
    </row>
    <row r="17" spans="2:19" ht="23.25">
      <c r="B17" s="351">
        <v>3</v>
      </c>
      <c r="C17" s="352" t="s">
        <v>191</v>
      </c>
      <c r="D17" s="352" t="s">
        <v>181</v>
      </c>
      <c r="E17" s="353">
        <v>93</v>
      </c>
      <c r="F17" s="353">
        <v>93</v>
      </c>
      <c r="G17" s="353">
        <v>94</v>
      </c>
      <c r="H17" s="353">
        <v>88</v>
      </c>
      <c r="I17" s="354">
        <f>SUM(E17:H17)</f>
        <v>368</v>
      </c>
      <c r="J17" s="358">
        <v>1</v>
      </c>
      <c r="K17" s="346">
        <v>0</v>
      </c>
      <c r="L17" s="354">
        <f>SUM(M17:P17)</f>
        <v>353</v>
      </c>
      <c r="M17" s="353">
        <v>82</v>
      </c>
      <c r="N17" s="353">
        <v>91</v>
      </c>
      <c r="O17" s="353">
        <v>91</v>
      </c>
      <c r="P17" s="353">
        <v>89</v>
      </c>
      <c r="Q17" s="352" t="s">
        <v>207</v>
      </c>
      <c r="R17" s="352" t="s">
        <v>230</v>
      </c>
      <c r="S17" s="355">
        <v>3</v>
      </c>
    </row>
    <row r="18" spans="2:19" ht="23.25">
      <c r="B18" s="351">
        <v>4</v>
      </c>
      <c r="C18" s="352" t="s">
        <v>159</v>
      </c>
      <c r="D18" s="352" t="s">
        <v>145</v>
      </c>
      <c r="E18" s="353">
        <v>87</v>
      </c>
      <c r="F18" s="353">
        <v>82</v>
      </c>
      <c r="G18" s="353">
        <v>85</v>
      </c>
      <c r="H18" s="353">
        <v>89</v>
      </c>
      <c r="I18" s="354">
        <f>SUM(E18:H18)</f>
        <v>343</v>
      </c>
      <c r="J18" s="358">
        <v>1</v>
      </c>
      <c r="K18" s="346">
        <v>0</v>
      </c>
      <c r="L18" s="354">
        <f>SUM(M18:P18)</f>
        <v>324</v>
      </c>
      <c r="M18" s="353">
        <v>84</v>
      </c>
      <c r="N18" s="353">
        <v>78</v>
      </c>
      <c r="O18" s="353">
        <v>84</v>
      </c>
      <c r="P18" s="353">
        <v>78</v>
      </c>
      <c r="Q18" s="352" t="s">
        <v>196</v>
      </c>
      <c r="R18" s="352" t="s">
        <v>197</v>
      </c>
      <c r="S18" s="355">
        <v>4</v>
      </c>
    </row>
    <row r="19" spans="2:19" ht="24" thickBot="1">
      <c r="B19" s="351">
        <v>5</v>
      </c>
      <c r="C19" s="352" t="s">
        <v>193</v>
      </c>
      <c r="D19" s="352" t="s">
        <v>194</v>
      </c>
      <c r="E19" s="353">
        <v>92</v>
      </c>
      <c r="F19" s="353">
        <v>93</v>
      </c>
      <c r="G19" s="353">
        <v>92</v>
      </c>
      <c r="H19" s="353">
        <v>90</v>
      </c>
      <c r="I19" s="354">
        <f>SUM(E19:H19)</f>
        <v>367</v>
      </c>
      <c r="J19" s="360">
        <v>1</v>
      </c>
      <c r="K19" s="361">
        <v>0</v>
      </c>
      <c r="L19" s="354">
        <f>SUM(M19:P19)</f>
        <v>314</v>
      </c>
      <c r="M19" s="353">
        <v>77</v>
      </c>
      <c r="N19" s="353">
        <v>86</v>
      </c>
      <c r="O19" s="353">
        <v>76</v>
      </c>
      <c r="P19" s="353">
        <v>75</v>
      </c>
      <c r="Q19" s="352" t="s">
        <v>84</v>
      </c>
      <c r="R19" s="352" t="s">
        <v>85</v>
      </c>
      <c r="S19" s="355">
        <v>5</v>
      </c>
    </row>
    <row r="20" spans="2:19" ht="14.25" thickBot="1" thickTop="1">
      <c r="B20" s="137"/>
      <c r="C20" s="7"/>
      <c r="D20" s="7"/>
      <c r="E20" s="7"/>
      <c r="F20" s="7"/>
      <c r="G20" s="7"/>
      <c r="H20" s="7"/>
      <c r="I20" s="7"/>
      <c r="J20" s="362"/>
      <c r="K20" s="362"/>
      <c r="L20" s="7"/>
      <c r="M20" s="7"/>
      <c r="N20" s="7"/>
      <c r="O20" s="7"/>
      <c r="P20" s="7"/>
      <c r="Q20" s="7"/>
      <c r="R20" s="7"/>
      <c r="S20" s="8"/>
    </row>
    <row r="21" spans="2:19" ht="24" thickBot="1">
      <c r="B21" s="138"/>
      <c r="C21" s="231"/>
      <c r="D21" s="231"/>
      <c r="E21" s="231"/>
      <c r="F21" s="231"/>
      <c r="G21" s="231"/>
      <c r="H21" s="231"/>
      <c r="I21" s="231"/>
      <c r="J21" s="363">
        <v>4</v>
      </c>
      <c r="K21" s="364">
        <v>1</v>
      </c>
      <c r="L21" s="231"/>
      <c r="M21" s="231"/>
      <c r="N21" s="231"/>
      <c r="O21" s="231"/>
      <c r="P21" s="231"/>
      <c r="Q21" s="231"/>
      <c r="R21" s="231"/>
      <c r="S21" s="77"/>
    </row>
    <row r="23" ht="13.5" thickBot="1"/>
    <row r="24" spans="2:19" ht="27" thickBot="1">
      <c r="B24" s="348"/>
      <c r="C24" s="522" t="s">
        <v>69</v>
      </c>
      <c r="D24" s="522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522" t="s">
        <v>33</v>
      </c>
      <c r="R24" s="522"/>
      <c r="S24" s="350"/>
    </row>
    <row r="25" spans="2:19" ht="13.5" thickTop="1">
      <c r="B25" s="13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</row>
    <row r="26" spans="2:19" ht="23.25">
      <c r="B26" s="351">
        <v>1</v>
      </c>
      <c r="C26" s="352" t="s">
        <v>201</v>
      </c>
      <c r="D26" s="352" t="s">
        <v>202</v>
      </c>
      <c r="E26" s="353">
        <v>91</v>
      </c>
      <c r="F26" s="353">
        <v>94</v>
      </c>
      <c r="G26" s="353">
        <v>91</v>
      </c>
      <c r="H26" s="353">
        <v>90</v>
      </c>
      <c r="I26" s="354">
        <f>SUM(E26:H26)</f>
        <v>366</v>
      </c>
      <c r="J26" s="358">
        <v>1</v>
      </c>
      <c r="K26" s="346">
        <v>0</v>
      </c>
      <c r="L26" s="354">
        <f>SUM(M26:P26)</f>
        <v>365</v>
      </c>
      <c r="M26" s="353">
        <v>93</v>
      </c>
      <c r="N26" s="353">
        <v>89</v>
      </c>
      <c r="O26" s="353">
        <v>94</v>
      </c>
      <c r="P26" s="353">
        <v>89</v>
      </c>
      <c r="Q26" s="352" t="s">
        <v>167</v>
      </c>
      <c r="R26" s="352" t="s">
        <v>168</v>
      </c>
      <c r="S26" s="355">
        <v>1</v>
      </c>
    </row>
    <row r="27" spans="2:19" ht="23.25">
      <c r="B27" s="351">
        <v>2</v>
      </c>
      <c r="C27" s="352" t="s">
        <v>161</v>
      </c>
      <c r="D27" s="352" t="s">
        <v>213</v>
      </c>
      <c r="E27" s="353">
        <v>84</v>
      </c>
      <c r="F27" s="353">
        <v>82</v>
      </c>
      <c r="G27" s="353">
        <v>80</v>
      </c>
      <c r="H27" s="353">
        <v>80</v>
      </c>
      <c r="I27" s="354">
        <f>SUM(E27:H27)</f>
        <v>326</v>
      </c>
      <c r="J27" s="358">
        <v>1</v>
      </c>
      <c r="K27" s="346">
        <v>0</v>
      </c>
      <c r="L27" s="354">
        <f>SUM(M27:P27)</f>
        <v>331</v>
      </c>
      <c r="M27" s="353">
        <v>77</v>
      </c>
      <c r="N27" s="353">
        <v>89</v>
      </c>
      <c r="O27" s="353">
        <v>81</v>
      </c>
      <c r="P27" s="353">
        <v>84</v>
      </c>
      <c r="Q27" s="352" t="s">
        <v>198</v>
      </c>
      <c r="R27" s="352" t="s">
        <v>199</v>
      </c>
      <c r="S27" s="355">
        <v>2</v>
      </c>
    </row>
    <row r="28" spans="2:19" ht="23.25">
      <c r="B28" s="351">
        <v>3</v>
      </c>
      <c r="C28" s="352" t="s">
        <v>161</v>
      </c>
      <c r="D28" s="352" t="s">
        <v>154</v>
      </c>
      <c r="E28" s="353">
        <v>85</v>
      </c>
      <c r="F28" s="353">
        <v>83</v>
      </c>
      <c r="G28" s="353">
        <v>86</v>
      </c>
      <c r="H28" s="353">
        <v>96</v>
      </c>
      <c r="I28" s="354">
        <f>SUM(E28:H28)</f>
        <v>350</v>
      </c>
      <c r="J28" s="358">
        <v>1</v>
      </c>
      <c r="K28" s="346">
        <v>0</v>
      </c>
      <c r="L28" s="354">
        <f>SUM(M28:P28)</f>
        <v>349</v>
      </c>
      <c r="M28" s="353">
        <v>91</v>
      </c>
      <c r="N28" s="353">
        <v>84</v>
      </c>
      <c r="O28" s="353">
        <v>90</v>
      </c>
      <c r="P28" s="353">
        <v>84</v>
      </c>
      <c r="Q28" s="352" t="s">
        <v>167</v>
      </c>
      <c r="R28" s="352" t="s">
        <v>173</v>
      </c>
      <c r="S28" s="355">
        <v>3</v>
      </c>
    </row>
    <row r="29" spans="2:19" ht="23.25">
      <c r="B29" s="351">
        <v>4</v>
      </c>
      <c r="C29" s="352" t="s">
        <v>159</v>
      </c>
      <c r="D29" s="352" t="s">
        <v>150</v>
      </c>
      <c r="E29" s="353">
        <v>83</v>
      </c>
      <c r="F29" s="353">
        <v>75</v>
      </c>
      <c r="G29" s="353">
        <v>78</v>
      </c>
      <c r="H29" s="353">
        <v>76</v>
      </c>
      <c r="I29" s="354">
        <f>SUM(E29:H29)</f>
        <v>312</v>
      </c>
      <c r="J29" s="358">
        <v>1</v>
      </c>
      <c r="K29" s="346">
        <v>0</v>
      </c>
      <c r="L29" s="354">
        <f>SUM(M29:P29)</f>
        <v>355</v>
      </c>
      <c r="M29" s="353">
        <v>85</v>
      </c>
      <c r="N29" s="353">
        <v>87</v>
      </c>
      <c r="O29" s="353">
        <v>92</v>
      </c>
      <c r="P29" s="353">
        <v>91</v>
      </c>
      <c r="Q29" s="352" t="s">
        <v>209</v>
      </c>
      <c r="R29" s="352" t="s">
        <v>171</v>
      </c>
      <c r="S29" s="355">
        <v>4</v>
      </c>
    </row>
    <row r="30" spans="2:19" ht="24" thickBot="1">
      <c r="B30" s="351">
        <v>5</v>
      </c>
      <c r="C30" s="352" t="s">
        <v>159</v>
      </c>
      <c r="D30" s="352" t="s">
        <v>162</v>
      </c>
      <c r="E30" s="353">
        <v>86</v>
      </c>
      <c r="F30" s="353">
        <v>85</v>
      </c>
      <c r="G30" s="353">
        <v>84</v>
      </c>
      <c r="H30" s="353">
        <v>89</v>
      </c>
      <c r="I30" s="354">
        <f>SUM(E30:H30)</f>
        <v>344</v>
      </c>
      <c r="J30" s="360">
        <v>1</v>
      </c>
      <c r="K30" s="390">
        <v>0</v>
      </c>
      <c r="L30" s="354">
        <v>0</v>
      </c>
      <c r="M30" s="353">
        <v>0</v>
      </c>
      <c r="N30" s="353">
        <v>0</v>
      </c>
      <c r="O30" s="353">
        <v>0</v>
      </c>
      <c r="P30" s="353">
        <v>0</v>
      </c>
      <c r="Q30" s="352"/>
      <c r="R30" s="352"/>
      <c r="S30" s="355">
        <v>5</v>
      </c>
    </row>
    <row r="31" spans="2:19" ht="14.25" thickBot="1" thickTop="1">
      <c r="B31" s="137"/>
      <c r="C31" s="7"/>
      <c r="D31" s="7"/>
      <c r="E31" s="7"/>
      <c r="F31" s="7"/>
      <c r="G31" s="7"/>
      <c r="H31" s="7"/>
      <c r="I31" s="7"/>
      <c r="J31" s="369"/>
      <c r="K31" s="369"/>
      <c r="L31" s="7"/>
      <c r="M31" s="7"/>
      <c r="N31" s="7"/>
      <c r="O31" s="7"/>
      <c r="P31" s="7"/>
      <c r="Q31" s="7"/>
      <c r="R31" s="7"/>
      <c r="S31" s="8"/>
    </row>
    <row r="32" spans="2:19" ht="24" thickBot="1">
      <c r="B32" s="138"/>
      <c r="C32" s="231"/>
      <c r="D32" s="231"/>
      <c r="E32" s="231"/>
      <c r="F32" s="231"/>
      <c r="G32" s="231"/>
      <c r="H32" s="231"/>
      <c r="I32" s="231"/>
      <c r="J32" s="363">
        <v>5</v>
      </c>
      <c r="K32" s="392">
        <v>0</v>
      </c>
      <c r="L32" s="231"/>
      <c r="M32" s="524" t="s">
        <v>229</v>
      </c>
      <c r="N32" s="524"/>
      <c r="O32" s="524"/>
      <c r="P32" s="524"/>
      <c r="Q32" s="524"/>
      <c r="R32" s="524"/>
      <c r="S32" s="525"/>
    </row>
  </sheetData>
  <sheetProtection/>
  <mergeCells count="7">
    <mergeCell ref="M32:S32"/>
    <mergeCell ref="C2:D2"/>
    <mergeCell ref="Q2:R2"/>
    <mergeCell ref="C13:D13"/>
    <mergeCell ref="Q13:R13"/>
    <mergeCell ref="C24:D24"/>
    <mergeCell ref="Q24:R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 LG 2007 2008</dc:title>
  <dc:subject/>
  <dc:creator>KAISER</dc:creator>
  <cp:keywords/>
  <dc:description/>
  <cp:lastModifiedBy>jürgen</cp:lastModifiedBy>
  <cp:lastPrinted>2016-01-30T13:45:06Z</cp:lastPrinted>
  <dcterms:created xsi:type="dcterms:W3CDTF">2007-07-08T11:41:48Z</dcterms:created>
  <dcterms:modified xsi:type="dcterms:W3CDTF">2016-01-30T13:52:12Z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