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2" activeTab="0"/>
  </bookViews>
  <sheets>
    <sheet name="Ergebnisliste" sheetId="1" r:id="rId1"/>
  </sheets>
  <definedNames>
    <definedName name="_xlnm.Print_Titles" localSheetId="0">'Ergebnisliste'!$16:$16</definedName>
    <definedName name="_xlnm._FilterDatabase" localSheetId="0" hidden="1">'Ergebnisliste'!$A$16:$M$26</definedName>
  </definedNames>
  <calcPr fullCalcOnLoad="1"/>
</workbook>
</file>

<file path=xl/sharedStrings.xml><?xml version="1.0" encoding="utf-8"?>
<sst xmlns="http://schemas.openxmlformats.org/spreadsheetml/2006/main" count="55" uniqueCount="36">
  <si>
    <t>Mannschaftswertung</t>
  </si>
  <si>
    <t>Platz</t>
  </si>
  <si>
    <t>Verein</t>
  </si>
  <si>
    <t>1.Runde</t>
  </si>
  <si>
    <t>2.Runde</t>
  </si>
  <si>
    <t>3.Runde</t>
  </si>
  <si>
    <t>4.Runde</t>
  </si>
  <si>
    <t>5.Runde</t>
  </si>
  <si>
    <t>6.Runde</t>
  </si>
  <si>
    <t>Gesamt</t>
  </si>
  <si>
    <t>Durch-schnitt</t>
  </si>
  <si>
    <t>SG Neckartenzlingen 1</t>
  </si>
  <si>
    <t>SV Riederich 1</t>
  </si>
  <si>
    <t>Einzelwertung</t>
  </si>
  <si>
    <t>Name</t>
  </si>
  <si>
    <t>Vorname</t>
  </si>
  <si>
    <t>Durch-schnitt Schuss</t>
  </si>
  <si>
    <t>Kärcher</t>
  </si>
  <si>
    <t>Bernd</t>
  </si>
  <si>
    <t>Schad</t>
  </si>
  <si>
    <t>Rolf</t>
  </si>
  <si>
    <t>Tschetsch</t>
  </si>
  <si>
    <t>Michael</t>
  </si>
  <si>
    <t>Schäfer</t>
  </si>
  <si>
    <t>Robert</t>
  </si>
  <si>
    <t>Flamm</t>
  </si>
  <si>
    <t>Peter sen.</t>
  </si>
  <si>
    <t>Ruof</t>
  </si>
  <si>
    <t>Frank</t>
  </si>
  <si>
    <t>Julian</t>
  </si>
  <si>
    <t>Rich</t>
  </si>
  <si>
    <t>Thomas</t>
  </si>
  <si>
    <t>Ott</t>
  </si>
  <si>
    <t>Wilfried</t>
  </si>
  <si>
    <t>Weiß</t>
  </si>
  <si>
    <t>Frederick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</si>
</sst>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\ MMM"/>
    <numFmt numFmtId="166" formatCode="0.00"/>
  </numFmts>
  <fonts count="16"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 textRotation="180"/>
    </xf>
    <xf numFmtId="164" fontId="5" fillId="0" borderId="0" xfId="0" applyFont="1" applyBorder="1" applyAlignment="1">
      <alignment horizontal="center" vertical="center" textRotation="180" wrapText="1"/>
    </xf>
    <xf numFmtId="164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4" fontId="6" fillId="0" borderId="0" xfId="0" applyFont="1" applyFill="1" applyAlignment="1">
      <alignment/>
    </xf>
    <xf numFmtId="164" fontId="6" fillId="0" borderId="0" xfId="0" applyFont="1" applyBorder="1" applyAlignment="1">
      <alignment/>
    </xf>
    <xf numFmtId="166" fontId="1" fillId="0" borderId="0" xfId="0" applyNumberFormat="1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 vertical="center"/>
    </xf>
    <xf numFmtId="164" fontId="6" fillId="0" borderId="0" xfId="0" applyFont="1" applyAlignment="1">
      <alignment/>
    </xf>
    <xf numFmtId="166" fontId="1" fillId="2" borderId="0" xfId="0" applyNumberFormat="1" applyFont="1" applyFill="1" applyAlignment="1">
      <alignment/>
    </xf>
    <xf numFmtId="164" fontId="0" fillId="0" borderId="0" xfId="0" applyFill="1" applyAlignment="1">
      <alignment horizontal="center" vertical="center"/>
    </xf>
    <xf numFmtId="164" fontId="0" fillId="0" borderId="0" xfId="0" applyFont="1" applyFill="1" applyAlignment="1">
      <alignment/>
    </xf>
    <xf numFmtId="164" fontId="0" fillId="0" borderId="0" xfId="20" applyFont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12</xdr:col>
      <xdr:colOff>476250</xdr:colOff>
      <xdr:row>7</xdr:row>
      <xdr:rowOff>609600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47625"/>
          <a:ext cx="6267450" cy="2047875"/>
        </a:xfrm>
        <a:prstGeom prst="rect">
          <a:avLst/>
        </a:prstGeom>
        <a:solidFill>
          <a:srgbClr val="FFFFFF"/>
        </a:solidFill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Obmann:Karl Martin,  Seidenstr. 4,  72764  Reutlingen 
Tel. 07121 / 87636     </a:t>
          </a: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Fax 07121 / 897921  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           E-Mail: </a:t>
          </a: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karl.martin@web.de
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
Württembergischer Schützenverband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Bezirk Neckar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Kreis:Hohen Urach  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                    
                                                                   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Ligawettkampf           Saison:2017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       
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              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 KK 3 X 20 (10) 50m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27"/>
  <sheetViews>
    <sheetView tabSelected="1" workbookViewId="0" topLeftCell="A1">
      <selection activeCell="L27" sqref="L27"/>
    </sheetView>
  </sheetViews>
  <sheetFormatPr defaultColWidth="11.421875" defaultRowHeight="12.75"/>
  <cols>
    <col min="1" max="1" width="4.140625" style="0" customWidth="1"/>
    <col min="2" max="2" width="2.57421875" style="1" customWidth="1"/>
    <col min="3" max="3" width="12.140625" style="0" customWidth="1"/>
    <col min="4" max="4" width="13.421875" style="0" customWidth="1"/>
    <col min="5" max="5" width="21.28125" style="0" customWidth="1"/>
    <col min="6" max="6" width="4.28125" style="0" customWidth="1"/>
    <col min="7" max="11" width="4.7109375" style="0" customWidth="1"/>
    <col min="12" max="12" width="5.421875" style="0" customWidth="1"/>
    <col min="13" max="13" width="7.421875" style="0" customWidth="1"/>
  </cols>
  <sheetData>
    <row r="1" s="2" customFormat="1" ht="12.75" customHeight="1"/>
    <row r="2" ht="33" customHeight="1"/>
    <row r="3" s="3" customFormat="1" ht="26.25" customHeight="1"/>
    <row r="4" s="3" customFormat="1" ht="11.25"/>
    <row r="5" s="3" customFormat="1" ht="11.25"/>
    <row r="6" s="3" customFormat="1" ht="11.25"/>
    <row r="7" s="3" customFormat="1" ht="11.25"/>
    <row r="8" s="3" customFormat="1" ht="48" customHeight="1"/>
    <row r="9" s="3" customFormat="1" ht="21.75" customHeight="1"/>
    <row r="10" spans="1:13" s="3" customFormat="1" ht="46.5" customHeight="1">
      <c r="A10" s="4" t="s">
        <v>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40.5" customHeight="1">
      <c r="A11" s="5"/>
      <c r="B11" s="6"/>
      <c r="C11" s="7"/>
      <c r="D11" s="8" t="s">
        <v>1</v>
      </c>
      <c r="E11" s="8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10" t="s">
        <v>10</v>
      </c>
    </row>
    <row r="12" spans="1:13" s="3" customFormat="1" ht="19.5" customHeight="1">
      <c r="A12"/>
      <c r="B12" s="11"/>
      <c r="C12" s="12"/>
      <c r="D12" s="13">
        <v>1</v>
      </c>
      <c r="E12" s="14" t="s">
        <v>11</v>
      </c>
      <c r="F12" s="15">
        <v>795</v>
      </c>
      <c r="G12" s="15">
        <v>796</v>
      </c>
      <c r="H12" s="15">
        <v>800</v>
      </c>
      <c r="I12" s="15">
        <v>797</v>
      </c>
      <c r="J12" s="15"/>
      <c r="K12" s="15"/>
      <c r="L12" s="15">
        <f>SUM(F12:K12)</f>
        <v>3188</v>
      </c>
      <c r="M12" s="16">
        <f>SUM(L12/4)</f>
        <v>797</v>
      </c>
    </row>
    <row r="13" spans="1:13" s="3" customFormat="1" ht="19.5" customHeight="1">
      <c r="A13"/>
      <c r="B13" s="11"/>
      <c r="C13" s="12"/>
      <c r="D13" s="13">
        <v>2</v>
      </c>
      <c r="E13" s="14" t="s">
        <v>12</v>
      </c>
      <c r="F13" s="15">
        <v>783</v>
      </c>
      <c r="G13" s="15">
        <v>750</v>
      </c>
      <c r="H13" s="15">
        <v>755</v>
      </c>
      <c r="I13" s="15">
        <v>755</v>
      </c>
      <c r="J13" s="15"/>
      <c r="K13" s="15"/>
      <c r="L13" s="15">
        <f>SUM(F13:K13)</f>
        <v>3043</v>
      </c>
      <c r="M13" s="16">
        <f>SUM(L13/4)</f>
        <v>760.75</v>
      </c>
    </row>
    <row r="14" spans="1:13" s="3" customFormat="1" ht="19.5" customHeight="1">
      <c r="A14"/>
      <c r="B14" s="11"/>
      <c r="C14" s="12"/>
      <c r="D14" s="13"/>
      <c r="E14" s="17"/>
      <c r="F14" s="15"/>
      <c r="G14" s="15"/>
      <c r="H14" s="15"/>
      <c r="I14" s="15"/>
      <c r="J14" s="15"/>
      <c r="K14" s="15"/>
      <c r="L14" s="15"/>
      <c r="M14" s="16"/>
    </row>
    <row r="15" spans="1:13" s="3" customFormat="1" ht="38.25" customHeight="1">
      <c r="A15" s="4" t="s">
        <v>13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s="3" customFormat="1" ht="47.25" customHeight="1">
      <c r="A16" s="18"/>
      <c r="B16" s="19"/>
      <c r="C16" s="20" t="s">
        <v>14</v>
      </c>
      <c r="D16" s="20" t="s">
        <v>15</v>
      </c>
      <c r="E16" s="20" t="s">
        <v>2</v>
      </c>
      <c r="F16" s="9" t="s">
        <v>3</v>
      </c>
      <c r="G16" s="9" t="s">
        <v>4</v>
      </c>
      <c r="H16" s="9" t="s">
        <v>5</v>
      </c>
      <c r="I16" s="9" t="s">
        <v>6</v>
      </c>
      <c r="J16" s="9" t="s">
        <v>7</v>
      </c>
      <c r="K16" s="9" t="s">
        <v>8</v>
      </c>
      <c r="L16" s="9" t="s">
        <v>9</v>
      </c>
      <c r="M16" s="10" t="s">
        <v>16</v>
      </c>
    </row>
    <row r="17" spans="1:13" s="3" customFormat="1" ht="12.75" customHeight="1">
      <c r="A17" s="2">
        <v>1</v>
      </c>
      <c r="B17" s="1"/>
      <c r="C17" s="2" t="s">
        <v>17</v>
      </c>
      <c r="D17" s="2" t="s">
        <v>18</v>
      </c>
      <c r="E17" s="2" t="s">
        <v>11</v>
      </c>
      <c r="F17">
        <v>264</v>
      </c>
      <c r="G17">
        <v>264</v>
      </c>
      <c r="H17">
        <v>263</v>
      </c>
      <c r="I17">
        <v>265</v>
      </c>
      <c r="J17"/>
      <c r="K17"/>
      <c r="L17" s="21">
        <f>SUM(F17:K17)</f>
        <v>1056</v>
      </c>
      <c r="M17" s="22">
        <f>SUM(L17/30/4)</f>
        <v>8.8</v>
      </c>
    </row>
    <row r="18" spans="1:13" s="3" customFormat="1" ht="12.75">
      <c r="A18" s="2">
        <v>2</v>
      </c>
      <c r="B18" s="23"/>
      <c r="C18" s="2" t="s">
        <v>19</v>
      </c>
      <c r="D18" s="2" t="s">
        <v>20</v>
      </c>
      <c r="E18" s="2" t="s">
        <v>11</v>
      </c>
      <c r="F18" s="24">
        <v>268</v>
      </c>
      <c r="G18" s="2">
        <v>261</v>
      </c>
      <c r="H18" s="2">
        <v>261</v>
      </c>
      <c r="I18" s="2">
        <v>260</v>
      </c>
      <c r="J18" s="2"/>
      <c r="K18" s="2"/>
      <c r="L18" s="21">
        <f>SUM(F18:K18)</f>
        <v>1050</v>
      </c>
      <c r="M18" s="22">
        <f>SUM(L18/30/4)</f>
        <v>8.75</v>
      </c>
    </row>
    <row r="19" spans="1:13" s="3" customFormat="1" ht="12.75">
      <c r="A19" s="2">
        <v>3</v>
      </c>
      <c r="B19"/>
      <c r="C19" t="s">
        <v>21</v>
      </c>
      <c r="D19" t="s">
        <v>22</v>
      </c>
      <c r="E19" t="s">
        <v>12</v>
      </c>
      <c r="F19">
        <v>278</v>
      </c>
      <c r="G19" s="2">
        <v>247</v>
      </c>
      <c r="H19" s="2">
        <v>263</v>
      </c>
      <c r="I19" s="2">
        <v>257</v>
      </c>
      <c r="J19" s="2"/>
      <c r="K19" s="2"/>
      <c r="L19" s="21">
        <f>SUM(F19:K19)</f>
        <v>1045</v>
      </c>
      <c r="M19" s="22">
        <f>SUM(L19/30/4)</f>
        <v>8.708333333333334</v>
      </c>
    </row>
    <row r="20" spans="1:13" s="3" customFormat="1" ht="12.75">
      <c r="A20" s="2">
        <v>4</v>
      </c>
      <c r="B20" s="23"/>
      <c r="C20" t="s">
        <v>23</v>
      </c>
      <c r="D20" t="s">
        <v>24</v>
      </c>
      <c r="E20" s="2" t="s">
        <v>11</v>
      </c>
      <c r="F20">
        <v>263</v>
      </c>
      <c r="G20">
        <v>249</v>
      </c>
      <c r="H20">
        <v>259</v>
      </c>
      <c r="I20">
        <v>262</v>
      </c>
      <c r="J20"/>
      <c r="K20"/>
      <c r="L20" s="21">
        <f>SUM(F20:K20)</f>
        <v>1033</v>
      </c>
      <c r="M20" s="22">
        <f>SUM(L20/30/4)</f>
        <v>8.608333333333333</v>
      </c>
    </row>
    <row r="21" spans="1:13" s="3" customFormat="1" ht="12.75">
      <c r="A21" s="2">
        <v>5</v>
      </c>
      <c r="B21" s="11"/>
      <c r="C21" s="2" t="s">
        <v>25</v>
      </c>
      <c r="D21" s="2" t="s">
        <v>26</v>
      </c>
      <c r="E21" s="2" t="s">
        <v>12</v>
      </c>
      <c r="F21" s="2">
        <v>249</v>
      </c>
      <c r="G21">
        <v>259</v>
      </c>
      <c r="H21">
        <v>249</v>
      </c>
      <c r="I21">
        <v>254</v>
      </c>
      <c r="J21"/>
      <c r="K21"/>
      <c r="L21" s="21">
        <f>SUM(F21:K21)</f>
        <v>1011</v>
      </c>
      <c r="M21" s="22">
        <f>SUM(L21/30/4)</f>
        <v>8.425</v>
      </c>
    </row>
    <row r="22" spans="1:13" ht="12.75">
      <c r="A22" s="2">
        <v>6</v>
      </c>
      <c r="B22"/>
      <c r="C22" s="25" t="s">
        <v>27</v>
      </c>
      <c r="D22" t="s">
        <v>28</v>
      </c>
      <c r="E22" s="24" t="s">
        <v>12</v>
      </c>
      <c r="F22">
        <v>256</v>
      </c>
      <c r="G22" s="2">
        <v>244</v>
      </c>
      <c r="H22" s="2">
        <v>243</v>
      </c>
      <c r="I22" s="2">
        <v>244</v>
      </c>
      <c r="J22" s="2"/>
      <c r="K22" s="2"/>
      <c r="L22" s="21">
        <f>SUM(F22:K22)</f>
        <v>987</v>
      </c>
      <c r="M22" s="22">
        <f>SUM(L22/30/4)</f>
        <v>8.225</v>
      </c>
    </row>
    <row r="23" spans="1:13" ht="12.75">
      <c r="A23" s="2">
        <v>7</v>
      </c>
      <c r="B23" s="11"/>
      <c r="C23" s="24" t="s">
        <v>19</v>
      </c>
      <c r="D23" s="24" t="s">
        <v>29</v>
      </c>
      <c r="E23" s="24" t="s">
        <v>11</v>
      </c>
      <c r="F23" s="2">
        <v>236</v>
      </c>
      <c r="G23" s="2">
        <v>246</v>
      </c>
      <c r="H23" s="2">
        <v>245</v>
      </c>
      <c r="I23" s="2">
        <v>246</v>
      </c>
      <c r="J23" s="2"/>
      <c r="K23" s="2"/>
      <c r="L23" s="21">
        <f>SUM(F23:K23)</f>
        <v>973</v>
      </c>
      <c r="M23" s="22">
        <f>SUM(L23/30/4)</f>
        <v>8.108333333333333</v>
      </c>
    </row>
    <row r="24" spans="1:13" s="3" customFormat="1" ht="12.75">
      <c r="A24" s="2">
        <v>8</v>
      </c>
      <c r="B24"/>
      <c r="C24" t="s">
        <v>30</v>
      </c>
      <c r="D24" t="s">
        <v>31</v>
      </c>
      <c r="E24" t="s">
        <v>12</v>
      </c>
      <c r="F24">
        <v>243</v>
      </c>
      <c r="G24" s="2">
        <v>225</v>
      </c>
      <c r="H24" s="2">
        <v>229</v>
      </c>
      <c r="I24" s="2">
        <v>225</v>
      </c>
      <c r="J24" s="2"/>
      <c r="K24" s="2"/>
      <c r="L24" s="21">
        <f>SUM(F24:K24)</f>
        <v>922</v>
      </c>
      <c r="M24" s="22">
        <f>SUM(L24/30/4)</f>
        <v>7.683333333333334</v>
      </c>
    </row>
    <row r="25" spans="1:13" s="3" customFormat="1" ht="12.75">
      <c r="A25" s="2">
        <v>9</v>
      </c>
      <c r="B25" s="1"/>
      <c r="C25" t="s">
        <v>32</v>
      </c>
      <c r="D25" t="s">
        <v>33</v>
      </c>
      <c r="E25" t="s">
        <v>12</v>
      </c>
      <c r="F25">
        <v>197</v>
      </c>
      <c r="G25" s="2">
        <v>211</v>
      </c>
      <c r="H25" s="2">
        <v>221</v>
      </c>
      <c r="I25" s="2">
        <v>211</v>
      </c>
      <c r="J25" s="2"/>
      <c r="K25" s="2"/>
      <c r="L25" s="21">
        <f>SUM(F25:K25)</f>
        <v>840</v>
      </c>
      <c r="M25" s="22">
        <f>SUM(L25/30/4)</f>
        <v>7</v>
      </c>
    </row>
    <row r="26" spans="1:13" s="3" customFormat="1" ht="12.75">
      <c r="A26" s="2">
        <v>10</v>
      </c>
      <c r="B26" s="1"/>
      <c r="C26" s="24" t="s">
        <v>34</v>
      </c>
      <c r="D26" s="24" t="s">
        <v>35</v>
      </c>
      <c r="E26" s="24" t="s">
        <v>11</v>
      </c>
      <c r="F26">
        <v>0</v>
      </c>
      <c r="G26">
        <v>271</v>
      </c>
      <c r="H26">
        <v>276</v>
      </c>
      <c r="I26">
        <v>270</v>
      </c>
      <c r="J26"/>
      <c r="K26"/>
      <c r="L26" s="21">
        <f>SUM(F26:K26)</f>
        <v>817</v>
      </c>
      <c r="M26" s="22">
        <f>SUM(L26/30/4)</f>
        <v>6.808333333333334</v>
      </c>
    </row>
    <row r="27" ht="12.75">
      <c r="B27"/>
    </row>
  </sheetData>
  <autoFilter ref="A16:M26"/>
  <mergeCells count="2">
    <mergeCell ref="A10:M10"/>
    <mergeCell ref="A15:M15"/>
  </mergeCells>
  <printOptions/>
  <pageMargins left="0.5298611111111111" right="0.4597222222222222" top="0.6402777777777777" bottom="0.8701388888888888" header="0.5118055555555555" footer="0.5118055555555555"/>
  <pageSetup horizontalDpi="300" verticalDpi="300" orientation="portrait" paperSize="9"/>
  <headerFooter alignWithMargins="0">
    <oddFooter xml:space="preserve">&amp;L&amp;8&amp;F&amp;CSeite &amp;P&amp;R&amp;8&amp;D&amp;10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Karl Martin</cp:lastModifiedBy>
  <cp:lastPrinted>2015-04-21T07:39:57Z</cp:lastPrinted>
  <dcterms:created xsi:type="dcterms:W3CDTF">1998-04-22T18:34:51Z</dcterms:created>
  <dcterms:modified xsi:type="dcterms:W3CDTF">2017-07-10T13:15:30Z</dcterms:modified>
  <cp:category/>
  <cp:version/>
  <cp:contentType/>
  <cp:contentStatus/>
  <cp:revision>60</cp:revision>
</cp:coreProperties>
</file>