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EF006934-CCB8-40B1-99B9-6337F455EA53}" xr6:coauthVersionLast="47" xr6:coauthVersionMax="47" xr10:uidLastSave="{00000000-0000-0000-0000-000000000000}"/>
  <bookViews>
    <workbookView xWindow="-108" yWindow="-108" windowWidth="23256" windowHeight="12456" tabRatio="272" xr2:uid="{3F70D4DB-C3F7-4C69-BA83-ECC48E91F818}"/>
  </bookViews>
  <sheets>
    <sheet name="Ergebnisliste" sheetId="1" r:id="rId1"/>
  </sheets>
  <definedNames>
    <definedName name="_xlnm._FilterDatabase" localSheetId="0" hidden="1">Ergebnisliste!$A$24:$T$88</definedName>
    <definedName name="_xlnm.Print_Titles" localSheetId="0">Ergebnisliste!$24:$24</definedName>
    <definedName name="Excel_BuiltIn__FilterDatabase_1_1">Ergebnisliste!$B$24:$T$80</definedName>
    <definedName name="Excel_BuiltIn__FilterDatabase_1_1_1_1">Ergebnisliste!$A$24:$S$80</definedName>
    <definedName name="Excel_BuiltIn__FilterDatabase_1_2">Ergebnisliste!$B$24:$T$80</definedName>
    <definedName name="Excel_BuiltIn_Print_Titles_1_1">Ergebnisliste!$A$24:$IS$24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S12" i="1"/>
  <c r="S19" i="1"/>
  <c r="S15" i="1"/>
  <c r="S20" i="1"/>
  <c r="S9" i="1"/>
  <c r="R80" i="1"/>
  <c r="S80" i="1"/>
  <c r="T80" i="1"/>
  <c r="R9" i="1"/>
  <c r="T74" i="1"/>
  <c r="R74" i="1"/>
  <c r="S74" i="1"/>
  <c r="T37" i="1"/>
  <c r="R37" i="1"/>
  <c r="S37" i="1"/>
  <c r="T71" i="1"/>
  <c r="R71" i="1"/>
  <c r="S71" i="1"/>
  <c r="T68" i="1"/>
  <c r="R68" i="1"/>
  <c r="S68" i="1"/>
  <c r="T83" i="1"/>
  <c r="R83" i="1"/>
  <c r="S83" i="1"/>
  <c r="R21" i="1"/>
  <c r="S21" i="1"/>
  <c r="R17" i="1"/>
  <c r="S17" i="1"/>
  <c r="T85" i="1"/>
  <c r="R85" i="1"/>
  <c r="S85" i="1"/>
  <c r="T39" i="1"/>
  <c r="R39" i="1"/>
  <c r="S39" i="1"/>
  <c r="R56" i="1"/>
  <c r="S56" i="1"/>
  <c r="T56" i="1"/>
  <c r="T36" i="1"/>
  <c r="R36" i="1"/>
  <c r="S36" i="1"/>
  <c r="T78" i="1"/>
  <c r="R78" i="1"/>
  <c r="S78" i="1"/>
  <c r="T51" i="1"/>
  <c r="R51" i="1"/>
  <c r="S51" i="1"/>
  <c r="T27" i="1"/>
  <c r="R27" i="1"/>
  <c r="S27" i="1"/>
  <c r="T44" i="1"/>
  <c r="R44" i="1"/>
  <c r="S44" i="1"/>
  <c r="R53" i="1"/>
  <c r="S53" i="1"/>
  <c r="T53" i="1"/>
  <c r="R42" i="1"/>
  <c r="S42" i="1"/>
  <c r="T42" i="1"/>
  <c r="R61" i="1"/>
  <c r="S61" i="1"/>
  <c r="T61" i="1"/>
  <c r="R82" i="1"/>
  <c r="S82" i="1"/>
  <c r="T82" i="1"/>
  <c r="T65" i="1"/>
  <c r="R65" i="1"/>
  <c r="S65" i="1"/>
  <c r="R54" i="1"/>
  <c r="S54" i="1"/>
  <c r="T54" i="1"/>
  <c r="R38" i="1"/>
  <c r="S38" i="1"/>
  <c r="T38" i="1"/>
  <c r="R32" i="1"/>
  <c r="S32" i="1"/>
  <c r="T32" i="1"/>
  <c r="R60" i="1"/>
  <c r="S60" i="1"/>
  <c r="T60" i="1"/>
  <c r="R28" i="1"/>
  <c r="S28" i="1"/>
  <c r="T28" i="1"/>
  <c r="R29" i="1"/>
  <c r="S29" i="1"/>
  <c r="T29" i="1"/>
  <c r="R15" i="1"/>
  <c r="R12" i="1"/>
  <c r="R16" i="1"/>
  <c r="S16" i="1"/>
  <c r="R13" i="1"/>
  <c r="S13" i="1"/>
  <c r="R11" i="1"/>
  <c r="R14" i="1"/>
  <c r="S14" i="1"/>
  <c r="R10" i="1"/>
  <c r="S10" i="1"/>
  <c r="R18" i="1"/>
  <c r="S18" i="1"/>
  <c r="R20" i="1"/>
  <c r="R22" i="1"/>
  <c r="S22" i="1"/>
  <c r="R19" i="1"/>
  <c r="R40" i="1"/>
  <c r="S40" i="1"/>
  <c r="T40" i="1"/>
  <c r="R49" i="1"/>
  <c r="S49" i="1"/>
  <c r="T49" i="1"/>
  <c r="R31" i="1"/>
  <c r="S31" i="1"/>
  <c r="T31" i="1"/>
  <c r="R46" i="1"/>
  <c r="S46" i="1"/>
  <c r="T46" i="1"/>
  <c r="R30" i="1"/>
  <c r="S30" i="1"/>
  <c r="T30" i="1"/>
  <c r="R34" i="1"/>
  <c r="S34" i="1"/>
  <c r="T34" i="1"/>
  <c r="R77" i="1"/>
  <c r="S77" i="1"/>
  <c r="T77" i="1"/>
  <c r="R50" i="1"/>
  <c r="S50" i="1"/>
  <c r="T50" i="1"/>
  <c r="R48" i="1"/>
  <c r="S48" i="1"/>
  <c r="T48" i="1"/>
  <c r="R69" i="1"/>
  <c r="S69" i="1"/>
  <c r="T69" i="1"/>
  <c r="R26" i="1"/>
  <c r="S26" i="1"/>
  <c r="T26" i="1"/>
  <c r="R86" i="1"/>
  <c r="S86" i="1"/>
  <c r="T86" i="1"/>
  <c r="R47" i="1"/>
  <c r="S47" i="1"/>
  <c r="T47" i="1"/>
  <c r="R70" i="1"/>
  <c r="S70" i="1"/>
  <c r="T70" i="1"/>
  <c r="R63" i="1"/>
  <c r="S63" i="1"/>
  <c r="T63" i="1"/>
  <c r="R33" i="1"/>
  <c r="S33" i="1"/>
  <c r="T33" i="1"/>
  <c r="R45" i="1"/>
  <c r="S45" i="1"/>
  <c r="T45" i="1"/>
  <c r="R59" i="1"/>
  <c r="S59" i="1"/>
  <c r="T59" i="1"/>
  <c r="R67" i="1"/>
  <c r="S67" i="1"/>
  <c r="T67" i="1"/>
  <c r="R58" i="1"/>
  <c r="S58" i="1"/>
  <c r="T58" i="1"/>
  <c r="R35" i="1"/>
  <c r="S35" i="1"/>
  <c r="T35" i="1"/>
  <c r="R66" i="1"/>
  <c r="S66" i="1"/>
  <c r="T66" i="1"/>
  <c r="R87" i="1"/>
  <c r="S87" i="1"/>
  <c r="T87" i="1"/>
  <c r="R79" i="1"/>
  <c r="S79" i="1"/>
  <c r="T79" i="1"/>
  <c r="R84" i="1"/>
  <c r="S84" i="1"/>
  <c r="T84" i="1"/>
  <c r="R72" i="1"/>
  <c r="S72" i="1"/>
  <c r="T72" i="1"/>
  <c r="R75" i="1"/>
  <c r="S75" i="1"/>
  <c r="T75" i="1"/>
  <c r="R57" i="1"/>
  <c r="S57" i="1"/>
  <c r="T57" i="1"/>
  <c r="R52" i="1"/>
  <c r="S52" i="1"/>
  <c r="T52" i="1"/>
  <c r="R25" i="1"/>
  <c r="S25" i="1"/>
  <c r="T25" i="1"/>
  <c r="R62" i="1"/>
  <c r="S62" i="1"/>
  <c r="T62" i="1"/>
  <c r="R73" i="1"/>
  <c r="S73" i="1"/>
  <c r="T73" i="1"/>
  <c r="R64" i="1"/>
  <c r="S64" i="1"/>
  <c r="T64" i="1"/>
  <c r="R41" i="1"/>
  <c r="S41" i="1"/>
  <c r="T41" i="1"/>
  <c r="R81" i="1"/>
  <c r="S81" i="1"/>
  <c r="T81" i="1"/>
  <c r="R55" i="1"/>
  <c r="S55" i="1"/>
  <c r="T55" i="1"/>
  <c r="R76" i="1"/>
  <c r="S76" i="1"/>
  <c r="T76" i="1"/>
  <c r="R43" i="1"/>
  <c r="S43" i="1"/>
  <c r="T43" i="1"/>
</calcChain>
</file>

<file path=xl/sharedStrings.xml><?xml version="1.0" encoding="utf-8"?>
<sst xmlns="http://schemas.openxmlformats.org/spreadsheetml/2006/main" count="237" uniqueCount="141">
  <si>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</si>
  <si>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</si>
  <si>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</si>
  <si>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</si>
  <si>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</si>
  <si>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</si>
  <si>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</si>
  <si>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</si>
  <si>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</si>
  <si>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</si>
  <si>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</si>
  <si>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</si>
  <si>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</si>
  <si>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</si>
  <si>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</si>
  <si>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Bempflingen 1</t>
  </si>
  <si>
    <t>SG Zainingen 2</t>
  </si>
  <si>
    <t>SG Zainingen 3</t>
  </si>
  <si>
    <t>SV Reicheneck 2</t>
  </si>
  <si>
    <t>SV Sondelfingen 2</t>
  </si>
  <si>
    <t>SV Reicheneck 1</t>
  </si>
  <si>
    <t>SG Bempflingen 2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</si>
  <si>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</si>
  <si>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</si>
  <si>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</si>
  <si>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</si>
  <si>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</si>
  <si>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</si>
  <si>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</si>
  <si>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</si>
  <si>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</si>
  <si>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Maciejewski</t>
  </si>
  <si>
    <t>Paul</t>
  </si>
  <si>
    <t>Maczuga</t>
  </si>
  <si>
    <t>Waldemar</t>
  </si>
  <si>
    <t>Bernauer</t>
  </si>
  <si>
    <t>Markus</t>
  </si>
  <si>
    <t>Bracher</t>
  </si>
  <si>
    <t>Ingrid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</si>
  <si>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</si>
  <si>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</si>
  <si>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</si>
  <si>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</si>
  <si>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</si>
  <si>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</si>
  <si>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</si>
  <si>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</si>
  <si>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</si>
  <si>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</si>
  <si>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Torsten</t>
  </si>
  <si>
    <t>Andreas</t>
  </si>
  <si>
    <t>Armin</t>
  </si>
  <si>
    <t>Steffen</t>
  </si>
  <si>
    <t>Klaß</t>
  </si>
  <si>
    <t>Uwe</t>
  </si>
  <si>
    <t>Holz</t>
  </si>
  <si>
    <t>Leibfritz</t>
  </si>
  <si>
    <t>Günther</t>
  </si>
  <si>
    <t>Tessmer</t>
  </si>
  <si>
    <t>Patrik</t>
  </si>
  <si>
    <t>Christian</t>
  </si>
  <si>
    <t>Kevin</t>
  </si>
  <si>
    <t>Bianca</t>
  </si>
  <si>
    <t>Wolfgang</t>
  </si>
  <si>
    <t>Bertsch</t>
  </si>
  <si>
    <t>Reich</t>
  </si>
  <si>
    <t>Hans-Dieter</t>
  </si>
  <si>
    <t>Dr.Mertz</t>
  </si>
  <si>
    <t>Häfner</t>
  </si>
  <si>
    <t>Erwin</t>
  </si>
  <si>
    <t>Preuss</t>
  </si>
  <si>
    <t>Veith</t>
  </si>
  <si>
    <t>Volker</t>
  </si>
  <si>
    <t>Rukeltukel</t>
  </si>
  <si>
    <t>Marvin</t>
  </si>
  <si>
    <t>Ostojic</t>
  </si>
  <si>
    <t>Dejan</t>
  </si>
  <si>
    <t>Seyfarth</t>
  </si>
  <si>
    <t>Weber</t>
  </si>
  <si>
    <t>Stephan</t>
  </si>
  <si>
    <t>Rapp</t>
  </si>
  <si>
    <t>Ulrich</t>
  </si>
  <si>
    <t>Martin</t>
  </si>
  <si>
    <t>Maierhöfer</t>
  </si>
  <si>
    <t>Petrovic</t>
  </si>
  <si>
    <t>Toplica</t>
  </si>
  <si>
    <t>Schanz</t>
  </si>
  <si>
    <t>Stefan</t>
  </si>
  <si>
    <t>Wörz</t>
  </si>
  <si>
    <t>Hummel</t>
  </si>
  <si>
    <t>Yannik</t>
  </si>
  <si>
    <t>Schmid</t>
  </si>
  <si>
    <t>Rico</t>
  </si>
  <si>
    <t>Theodossidis</t>
  </si>
  <si>
    <t>Dimos</t>
  </si>
  <si>
    <t>Diana</t>
  </si>
  <si>
    <t>Eichele</t>
  </si>
  <si>
    <t>Manfred</t>
  </si>
  <si>
    <t>Casian</t>
  </si>
  <si>
    <t>Hasselberg</t>
  </si>
  <si>
    <t>Daniel</t>
  </si>
  <si>
    <t>Fischer</t>
  </si>
  <si>
    <t>Norbert</t>
  </si>
  <si>
    <t>Blumtritt</t>
  </si>
  <si>
    <t>Georg</t>
  </si>
  <si>
    <t>Traub</t>
  </si>
  <si>
    <t>SV Sondelfingen 3</t>
  </si>
  <si>
    <t>Streble</t>
  </si>
  <si>
    <t>Grell</t>
  </si>
  <si>
    <t>Julian</t>
  </si>
  <si>
    <t>Moritz</t>
  </si>
  <si>
    <t>Sven</t>
  </si>
  <si>
    <t>Schairer</t>
  </si>
  <si>
    <t>Meier</t>
  </si>
  <si>
    <t>Gurlin</t>
  </si>
  <si>
    <t>Muhsal</t>
  </si>
  <si>
    <t>Bleher</t>
  </si>
  <si>
    <t>Krauss</t>
  </si>
  <si>
    <t>Mario</t>
  </si>
  <si>
    <t>Nitz</t>
  </si>
  <si>
    <t>Gerd</t>
  </si>
  <si>
    <t>Betzler</t>
  </si>
  <si>
    <t>SV Großbettlingen 2</t>
  </si>
  <si>
    <t>Ziegler</t>
  </si>
  <si>
    <t>Vorbrugg</t>
  </si>
  <si>
    <t>Gregor</t>
  </si>
  <si>
    <t>Zizelmann</t>
  </si>
  <si>
    <t>Michael</t>
  </si>
  <si>
    <t>SG Zainingen 4</t>
  </si>
  <si>
    <t>SV Metzingen 2</t>
  </si>
  <si>
    <t>Grad</t>
  </si>
  <si>
    <t>Giovami</t>
  </si>
  <si>
    <t>Röhrle</t>
  </si>
  <si>
    <t>Harry</t>
  </si>
  <si>
    <t>De Danno</t>
  </si>
  <si>
    <t>Julia</t>
  </si>
  <si>
    <t>Marcel</t>
  </si>
  <si>
    <t>Vincenz</t>
  </si>
  <si>
    <t>Jahn</t>
  </si>
  <si>
    <t>Frank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</si>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</sst>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6" fontId="1" fillId="0" borderId="0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/>
    <xf numFmtId="2" fontId="1" fillId="0" borderId="0" xfId="0" applyNumberFormat="1" applyFont="1" applyFill="1" applyBorder="1"/>
    <xf numFmtId="0" fontId="1" fillId="2" borderId="0" xfId="0" applyFont="1" applyFill="1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47734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FAB52F4-CB3A-3B1F-9B52-22995883419D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Saison:2024</a:t>
          </a:r>
        </a:p>
      </xdr:txBody>
    </xdr:sp>
    <xdr:clientData/>
  </xdr:twoCellAnchor>
  <xdr:twoCellAnchor>
    <xdr:from>
      <xdr:col>3</xdr:col>
      <xdr:colOff>38100</xdr:colOff>
      <xdr:row>0</xdr:row>
      <xdr:rowOff>7620</xdr:rowOff>
    </xdr:from>
    <xdr:to>
      <xdr:col>11</xdr:col>
      <xdr:colOff>169501</xdr:colOff>
      <xdr:row>4</xdr:row>
      <xdr:rowOff>53281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CA87CBB4-9567-8911-9486-EF0C3D471827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225519</xdr:colOff>
      <xdr:row>4</xdr:row>
      <xdr:rowOff>47734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BF276EC-0C10-FB9D-A306-7B610B284FAA}"/>
            </a:ext>
          </a:extLst>
        </xdr:cNvPr>
        <xdr:cNvSpPr txBox="1">
          <a:spLocks noChangeArrowheads="1"/>
        </xdr:cNvSpPr>
      </xdr:nvSpPr>
      <xdr:spPr bwMode="auto">
        <a:xfrm>
          <a:off x="4411184" y="9525"/>
          <a:ext cx="1591782" cy="1184423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karlmartin77@gmail.com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DB53-2926-44AA-8166-599C7D60ED8D}">
  <dimension ref="A1:U88"/>
  <sheetViews>
    <sheetView tabSelected="1" topLeftCell="A4" zoomScale="122" zoomScaleNormal="122" workbookViewId="0">
      <selection activeCell="V13" sqref="V13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2.109375" style="3" customWidth="1"/>
    <col min="8" max="8" width="3.88671875" style="1" customWidth="1"/>
    <col min="9" max="9" width="1.88671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3.109375" style="4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thickBot="1" x14ac:dyDescent="0.25"/>
    <row r="7" spans="1:20" s="5" customFormat="1" ht="27" customHeight="1" thickBot="1" x14ac:dyDescent="0.25">
      <c r="B7" s="24" t="s">
        <v>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22"/>
    </row>
    <row r="8" spans="1:20" ht="29.25" customHeight="1" x14ac:dyDescent="0.2">
      <c r="A8" s="6"/>
      <c r="B8" s="7"/>
      <c r="C8" s="7"/>
      <c r="D8" s="8" t="s">
        <v>1</v>
      </c>
      <c r="E8" s="8" t="s">
        <v>2</v>
      </c>
      <c r="F8" s="9" t="s">
        <v>3</v>
      </c>
      <c r="G8" s="9"/>
      <c r="H8" s="9" t="s">
        <v>4</v>
      </c>
      <c r="I8" s="9"/>
      <c r="J8" s="9" t="s">
        <v>5</v>
      </c>
      <c r="K8" s="9"/>
      <c r="L8" s="9" t="s">
        <v>6</v>
      </c>
      <c r="M8" s="9"/>
      <c r="N8" s="9" t="s">
        <v>7</v>
      </c>
      <c r="O8" s="9"/>
      <c r="P8" s="9" t="s">
        <v>8</v>
      </c>
      <c r="Q8" s="9"/>
      <c r="R8" s="7" t="s">
        <v>9</v>
      </c>
      <c r="S8" s="9" t="s">
        <v>10</v>
      </c>
    </row>
    <row r="9" spans="1:20" ht="12.75" customHeight="1" x14ac:dyDescent="0.2">
      <c r="A9" s="1" t="s">
        <v>11</v>
      </c>
      <c r="D9" s="3">
        <v>1</v>
      </c>
      <c r="E9" s="4" t="s">
        <v>21</v>
      </c>
      <c r="F9" s="4">
        <v>281</v>
      </c>
      <c r="H9" s="1">
        <v>281</v>
      </c>
      <c r="J9" s="1">
        <v>285</v>
      </c>
      <c r="L9" s="1">
        <v>278</v>
      </c>
      <c r="N9" s="1">
        <v>280</v>
      </c>
      <c r="P9" s="1">
        <v>272</v>
      </c>
      <c r="R9" s="5">
        <f t="shared" ref="R9:R22" si="0">SUM(F9:P9)</f>
        <v>1677</v>
      </c>
      <c r="S9" s="10">
        <f t="shared" ref="S9:S22" si="1">SUM(R9/6)</f>
        <v>279.5</v>
      </c>
    </row>
    <row r="10" spans="1:20" ht="12.75" customHeight="1" x14ac:dyDescent="0.2">
      <c r="B10" s="7"/>
      <c r="C10" s="6"/>
      <c r="D10" s="3">
        <v>2</v>
      </c>
      <c r="E10" s="4" t="s">
        <v>17</v>
      </c>
      <c r="F10" s="4">
        <v>277</v>
      </c>
      <c r="H10" s="1">
        <v>280</v>
      </c>
      <c r="J10" s="1">
        <v>285</v>
      </c>
      <c r="L10" s="1">
        <v>276</v>
      </c>
      <c r="N10" s="1">
        <v>279</v>
      </c>
      <c r="P10" s="1">
        <v>264</v>
      </c>
      <c r="R10" s="5">
        <f t="shared" si="0"/>
        <v>1661</v>
      </c>
      <c r="S10" s="10">
        <f t="shared" si="1"/>
        <v>276.83333333333331</v>
      </c>
    </row>
    <row r="11" spans="1:20" ht="12.75" customHeight="1" x14ac:dyDescent="0.2">
      <c r="B11" s="7"/>
      <c r="C11" s="6"/>
      <c r="D11" s="3">
        <v>3</v>
      </c>
      <c r="E11" s="4" t="s">
        <v>12</v>
      </c>
      <c r="F11" s="4">
        <v>265</v>
      </c>
      <c r="H11" s="1">
        <v>263</v>
      </c>
      <c r="J11" s="1">
        <v>273</v>
      </c>
      <c r="L11" s="1">
        <v>261</v>
      </c>
      <c r="N11" s="1">
        <v>272</v>
      </c>
      <c r="P11" s="1">
        <v>277</v>
      </c>
      <c r="R11" s="5">
        <f t="shared" si="0"/>
        <v>1611</v>
      </c>
      <c r="S11" s="10">
        <f t="shared" si="1"/>
        <v>268.5</v>
      </c>
    </row>
    <row r="12" spans="1:20" ht="12.75" customHeight="1" x14ac:dyDescent="0.2">
      <c r="B12" s="7"/>
      <c r="C12" s="6"/>
      <c r="D12" s="3">
        <v>4</v>
      </c>
      <c r="E12" s="4" t="s">
        <v>19</v>
      </c>
      <c r="F12" s="4">
        <v>264</v>
      </c>
      <c r="H12" s="1">
        <v>269</v>
      </c>
      <c r="J12" s="1">
        <v>264</v>
      </c>
      <c r="L12" s="1">
        <v>269</v>
      </c>
      <c r="N12" s="1">
        <v>268</v>
      </c>
      <c r="P12" s="1">
        <v>267</v>
      </c>
      <c r="R12" s="5">
        <f t="shared" si="0"/>
        <v>1601</v>
      </c>
      <c r="S12" s="10">
        <f t="shared" si="1"/>
        <v>266.83333333333331</v>
      </c>
    </row>
    <row r="13" spans="1:20" ht="12.75" customHeight="1" x14ac:dyDescent="0.2">
      <c r="B13" s="7"/>
      <c r="C13" s="6"/>
      <c r="D13" s="3">
        <v>5</v>
      </c>
      <c r="E13" s="4" t="s">
        <v>15</v>
      </c>
      <c r="F13" s="4">
        <v>255</v>
      </c>
      <c r="H13" s="1">
        <v>263</v>
      </c>
      <c r="J13" s="1">
        <v>265</v>
      </c>
      <c r="L13" s="1">
        <v>268</v>
      </c>
      <c r="N13" s="4">
        <v>272</v>
      </c>
      <c r="O13" s="4"/>
      <c r="P13" s="4">
        <v>266</v>
      </c>
      <c r="Q13" s="4"/>
      <c r="R13" s="5">
        <f t="shared" si="0"/>
        <v>1589</v>
      </c>
      <c r="S13" s="10">
        <f t="shared" si="1"/>
        <v>264.83333333333331</v>
      </c>
    </row>
    <row r="14" spans="1:20" ht="12.75" customHeight="1" x14ac:dyDescent="0.2">
      <c r="B14" s="7"/>
      <c r="C14" s="6"/>
      <c r="D14" s="3">
        <v>6</v>
      </c>
      <c r="E14" s="4" t="s">
        <v>16</v>
      </c>
      <c r="F14" s="4">
        <v>263</v>
      </c>
      <c r="H14" s="1">
        <v>262</v>
      </c>
      <c r="J14" s="1">
        <v>266</v>
      </c>
      <c r="L14" s="1">
        <v>272</v>
      </c>
      <c r="N14" s="1">
        <v>265</v>
      </c>
      <c r="P14" s="1">
        <v>244</v>
      </c>
      <c r="R14" s="5">
        <f t="shared" si="0"/>
        <v>1572</v>
      </c>
      <c r="S14" s="10">
        <f t="shared" si="1"/>
        <v>262</v>
      </c>
    </row>
    <row r="15" spans="1:20" ht="12.75" customHeight="1" x14ac:dyDescent="0.2">
      <c r="B15" s="7"/>
      <c r="C15" s="6"/>
      <c r="D15" s="3">
        <v>7</v>
      </c>
      <c r="E15" s="4" t="s">
        <v>106</v>
      </c>
      <c r="F15" s="4">
        <v>264</v>
      </c>
      <c r="H15" s="1">
        <v>261</v>
      </c>
      <c r="J15" s="1">
        <v>245</v>
      </c>
      <c r="L15" s="1">
        <v>258</v>
      </c>
      <c r="N15" s="1">
        <v>253</v>
      </c>
      <c r="P15" s="1">
        <v>275</v>
      </c>
      <c r="R15" s="5">
        <f t="shared" si="0"/>
        <v>1556</v>
      </c>
      <c r="S15" s="10">
        <f t="shared" si="1"/>
        <v>259.33333333333331</v>
      </c>
    </row>
    <row r="16" spans="1:20" ht="12.75" customHeight="1" x14ac:dyDescent="0.2">
      <c r="B16" s="7"/>
      <c r="C16" s="6"/>
      <c r="D16" s="3">
        <v>8</v>
      </c>
      <c r="E16" s="4" t="s">
        <v>20</v>
      </c>
      <c r="F16" s="4">
        <v>256</v>
      </c>
      <c r="H16" s="1">
        <v>256</v>
      </c>
      <c r="J16" s="1">
        <v>259</v>
      </c>
      <c r="L16" s="1">
        <v>255</v>
      </c>
      <c r="N16" s="1">
        <v>259</v>
      </c>
      <c r="P16" s="1">
        <v>270</v>
      </c>
      <c r="R16" s="5">
        <f t="shared" si="0"/>
        <v>1555</v>
      </c>
      <c r="S16" s="10">
        <f t="shared" si="1"/>
        <v>259.16666666666669</v>
      </c>
    </row>
    <row r="17" spans="1:20" ht="12.75" customHeight="1" x14ac:dyDescent="0.2">
      <c r="B17" s="7"/>
      <c r="C17" s="6"/>
      <c r="D17" s="3">
        <v>9</v>
      </c>
      <c r="E17" s="4" t="s">
        <v>129</v>
      </c>
      <c r="F17" s="4">
        <v>261</v>
      </c>
      <c r="H17" s="1">
        <v>267</v>
      </c>
      <c r="J17" s="1">
        <v>266</v>
      </c>
      <c r="L17" s="1">
        <v>261</v>
      </c>
      <c r="N17" s="1">
        <v>249</v>
      </c>
      <c r="P17" s="1">
        <v>250</v>
      </c>
      <c r="R17" s="5">
        <f t="shared" si="0"/>
        <v>1554</v>
      </c>
      <c r="S17" s="10">
        <f t="shared" si="1"/>
        <v>259</v>
      </c>
    </row>
    <row r="18" spans="1:20" ht="12.75" customHeight="1" x14ac:dyDescent="0.2">
      <c r="B18" s="7"/>
      <c r="C18" s="6"/>
      <c r="D18" s="3">
        <v>10</v>
      </c>
      <c r="E18" s="4" t="s">
        <v>14</v>
      </c>
      <c r="F18" s="4">
        <v>263</v>
      </c>
      <c r="H18" s="1">
        <v>261</v>
      </c>
      <c r="J18" s="1">
        <v>273</v>
      </c>
      <c r="L18" s="1">
        <v>262</v>
      </c>
      <c r="N18" s="1">
        <v>255</v>
      </c>
      <c r="P18" s="1">
        <v>239</v>
      </c>
      <c r="R18" s="5">
        <f t="shared" si="0"/>
        <v>1553</v>
      </c>
      <c r="S18" s="10">
        <f t="shared" si="1"/>
        <v>258.83333333333331</v>
      </c>
    </row>
    <row r="19" spans="1:20" ht="12.75" customHeight="1" x14ac:dyDescent="0.2">
      <c r="B19" s="7"/>
      <c r="C19" s="6"/>
      <c r="D19" s="3">
        <v>11</v>
      </c>
      <c r="E19" s="4" t="s">
        <v>13</v>
      </c>
      <c r="F19" s="4">
        <v>277</v>
      </c>
      <c r="H19" s="1">
        <v>257</v>
      </c>
      <c r="J19" s="1">
        <v>262</v>
      </c>
      <c r="L19" s="1">
        <v>252</v>
      </c>
      <c r="N19" s="1">
        <v>261</v>
      </c>
      <c r="P19" s="1">
        <v>240</v>
      </c>
      <c r="R19" s="5">
        <f t="shared" si="0"/>
        <v>1549</v>
      </c>
      <c r="S19" s="10">
        <f t="shared" si="1"/>
        <v>258.16666666666669</v>
      </c>
    </row>
    <row r="20" spans="1:20" ht="12.75" customHeight="1" x14ac:dyDescent="0.2">
      <c r="B20" s="7"/>
      <c r="C20" s="6"/>
      <c r="D20" s="3">
        <v>12</v>
      </c>
      <c r="E20" s="4" t="s">
        <v>122</v>
      </c>
      <c r="F20" s="4">
        <v>267</v>
      </c>
      <c r="H20" s="4">
        <v>277</v>
      </c>
      <c r="J20" s="1">
        <v>178</v>
      </c>
      <c r="L20" s="1">
        <v>262</v>
      </c>
      <c r="N20" s="1">
        <v>252</v>
      </c>
      <c r="P20" s="1">
        <v>279</v>
      </c>
      <c r="R20" s="5">
        <f t="shared" si="0"/>
        <v>1515</v>
      </c>
      <c r="S20" s="10">
        <f t="shared" si="1"/>
        <v>252.5</v>
      </c>
    </row>
    <row r="21" spans="1:20" ht="12.75" customHeight="1" x14ac:dyDescent="0.2">
      <c r="B21" s="7"/>
      <c r="C21" s="6"/>
      <c r="D21" s="3">
        <v>13</v>
      </c>
      <c r="E21" s="4" t="s">
        <v>128</v>
      </c>
      <c r="F21" s="4">
        <v>261</v>
      </c>
      <c r="H21" s="1">
        <v>266</v>
      </c>
      <c r="J21" s="1">
        <v>159</v>
      </c>
      <c r="L21" s="1">
        <v>276</v>
      </c>
      <c r="N21" s="1">
        <v>257</v>
      </c>
      <c r="P21" s="1">
        <v>258</v>
      </c>
      <c r="R21" s="5">
        <f t="shared" si="0"/>
        <v>1477</v>
      </c>
      <c r="S21" s="10">
        <f t="shared" si="1"/>
        <v>246.16666666666666</v>
      </c>
    </row>
    <row r="22" spans="1:20" ht="12.75" customHeight="1" x14ac:dyDescent="0.2">
      <c r="B22" s="7"/>
      <c r="C22" s="6"/>
      <c r="D22" s="3">
        <v>14</v>
      </c>
      <c r="E22" s="1" t="s">
        <v>18</v>
      </c>
      <c r="F22" s="4">
        <v>242</v>
      </c>
      <c r="H22" s="1">
        <v>167</v>
      </c>
      <c r="J22" s="1">
        <v>239</v>
      </c>
      <c r="L22" s="1">
        <v>0</v>
      </c>
      <c r="N22" s="1">
        <v>206</v>
      </c>
      <c r="P22" s="1">
        <v>225</v>
      </c>
      <c r="R22" s="5">
        <f t="shared" si="0"/>
        <v>1079</v>
      </c>
      <c r="S22" s="10">
        <f t="shared" si="1"/>
        <v>179.83333333333334</v>
      </c>
    </row>
    <row r="23" spans="1:20" ht="45.45" customHeight="1" x14ac:dyDescent="0.2">
      <c r="A23" s="23" t="s">
        <v>22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41.1" customHeight="1" x14ac:dyDescent="0.2">
      <c r="A24" s="11" t="s">
        <v>23</v>
      </c>
      <c r="B24" s="12" t="s">
        <v>24</v>
      </c>
      <c r="C24" s="13" t="s">
        <v>25</v>
      </c>
      <c r="D24" s="13" t="s">
        <v>26</v>
      </c>
      <c r="E24" s="13" t="s">
        <v>2</v>
      </c>
      <c r="F24" s="14" t="s">
        <v>3</v>
      </c>
      <c r="G24" s="15" t="s">
        <v>27</v>
      </c>
      <c r="H24" s="14" t="s">
        <v>4</v>
      </c>
      <c r="I24" s="15" t="s">
        <v>27</v>
      </c>
      <c r="J24" s="14" t="s">
        <v>5</v>
      </c>
      <c r="K24" s="15" t="s">
        <v>27</v>
      </c>
      <c r="L24" s="14" t="s">
        <v>6</v>
      </c>
      <c r="M24" s="15" t="s">
        <v>27</v>
      </c>
      <c r="N24" s="14" t="s">
        <v>7</v>
      </c>
      <c r="O24" s="15" t="s">
        <v>27</v>
      </c>
      <c r="P24" s="14" t="s">
        <v>8</v>
      </c>
      <c r="Q24" s="15" t="s">
        <v>27</v>
      </c>
      <c r="R24" s="12" t="s">
        <v>9</v>
      </c>
      <c r="S24" s="14" t="s">
        <v>10</v>
      </c>
      <c r="T24" s="16" t="s">
        <v>28</v>
      </c>
    </row>
    <row r="25" spans="1:20" x14ac:dyDescent="0.2">
      <c r="A25" s="1">
        <v>1</v>
      </c>
      <c r="C25" s="4" t="s">
        <v>96</v>
      </c>
      <c r="D25" s="4" t="s">
        <v>51</v>
      </c>
      <c r="E25" s="1" t="s">
        <v>21</v>
      </c>
      <c r="F25" s="1">
        <v>97</v>
      </c>
      <c r="G25" s="17">
        <v>3</v>
      </c>
      <c r="H25" s="18">
        <v>96</v>
      </c>
      <c r="I25" s="17">
        <v>2</v>
      </c>
      <c r="J25" s="1">
        <v>99</v>
      </c>
      <c r="K25" s="17">
        <v>2</v>
      </c>
      <c r="L25" s="1">
        <v>94</v>
      </c>
      <c r="M25" s="17">
        <v>3</v>
      </c>
      <c r="N25" s="1">
        <v>97</v>
      </c>
      <c r="O25" s="17">
        <v>4</v>
      </c>
      <c r="P25" s="1">
        <v>92</v>
      </c>
      <c r="Q25" s="17">
        <v>1</v>
      </c>
      <c r="R25" s="19">
        <f t="shared" ref="R25:R56" si="2">SUM(F25,H25,J25,L25,N25,P25)</f>
        <v>575</v>
      </c>
      <c r="S25" s="20">
        <f t="shared" ref="S25:S56" si="3">SUM(R25/6/10)</f>
        <v>9.5833333333333321</v>
      </c>
      <c r="T25" s="21">
        <f t="shared" ref="T25:T56" si="4">SUM(G25,I25,K25,M25,O25,Q25)</f>
        <v>15</v>
      </c>
    </row>
    <row r="26" spans="1:20" x14ac:dyDescent="0.2">
      <c r="A26" s="1">
        <v>2</v>
      </c>
      <c r="C26" s="1" t="s">
        <v>35</v>
      </c>
      <c r="D26" s="1" t="s">
        <v>36</v>
      </c>
      <c r="E26" s="1" t="s">
        <v>21</v>
      </c>
      <c r="F26" s="1">
        <v>90</v>
      </c>
      <c r="G26" s="17">
        <v>0</v>
      </c>
      <c r="H26" s="18">
        <v>97</v>
      </c>
      <c r="I26" s="17">
        <v>3</v>
      </c>
      <c r="J26" s="1">
        <v>94</v>
      </c>
      <c r="K26" s="17">
        <v>3</v>
      </c>
      <c r="L26" s="1">
        <v>94</v>
      </c>
      <c r="M26" s="17">
        <v>3</v>
      </c>
      <c r="N26" s="1">
        <v>96</v>
      </c>
      <c r="O26" s="17">
        <v>2</v>
      </c>
      <c r="P26" s="1">
        <v>93</v>
      </c>
      <c r="Q26" s="17">
        <v>1</v>
      </c>
      <c r="R26" s="19">
        <f t="shared" si="2"/>
        <v>564</v>
      </c>
      <c r="S26" s="20">
        <f t="shared" si="3"/>
        <v>9.4</v>
      </c>
      <c r="T26" s="21">
        <f t="shared" si="4"/>
        <v>12</v>
      </c>
    </row>
    <row r="27" spans="1:20" x14ac:dyDescent="0.2">
      <c r="A27" s="1">
        <v>3</v>
      </c>
      <c r="C27" s="1" t="s">
        <v>126</v>
      </c>
      <c r="D27" s="1" t="s">
        <v>127</v>
      </c>
      <c r="E27" s="1" t="s">
        <v>122</v>
      </c>
      <c r="F27" s="1">
        <v>89</v>
      </c>
      <c r="G27" s="17">
        <v>2</v>
      </c>
      <c r="H27" s="18">
        <v>92</v>
      </c>
      <c r="I27" s="17">
        <v>0</v>
      </c>
      <c r="J27" s="1">
        <v>93</v>
      </c>
      <c r="K27" s="17">
        <v>1</v>
      </c>
      <c r="L27" s="1">
        <v>93</v>
      </c>
      <c r="M27" s="17">
        <v>1</v>
      </c>
      <c r="N27" s="1">
        <v>94</v>
      </c>
      <c r="O27" s="17">
        <v>3</v>
      </c>
      <c r="P27" s="1">
        <v>98</v>
      </c>
      <c r="Q27" s="17">
        <v>3</v>
      </c>
      <c r="R27" s="19">
        <f t="shared" si="2"/>
        <v>559</v>
      </c>
      <c r="S27" s="20">
        <f t="shared" si="3"/>
        <v>9.3166666666666664</v>
      </c>
      <c r="T27" s="21">
        <f t="shared" si="4"/>
        <v>10</v>
      </c>
    </row>
    <row r="28" spans="1:20" ht="13.2" x14ac:dyDescent="0.25">
      <c r="A28" s="1">
        <v>4</v>
      </c>
      <c r="B28"/>
      <c r="C28" s="1" t="s">
        <v>115</v>
      </c>
      <c r="D28" s="1" t="s">
        <v>97</v>
      </c>
      <c r="E28" s="1" t="s">
        <v>17</v>
      </c>
      <c r="F28" s="1">
        <v>93</v>
      </c>
      <c r="G28" s="17">
        <v>2</v>
      </c>
      <c r="H28" s="18">
        <v>95</v>
      </c>
      <c r="I28" s="17">
        <v>1</v>
      </c>
      <c r="J28" s="1">
        <v>97</v>
      </c>
      <c r="K28" s="17">
        <v>2</v>
      </c>
      <c r="L28" s="1">
        <v>93</v>
      </c>
      <c r="M28" s="17">
        <v>1</v>
      </c>
      <c r="N28" s="1">
        <v>89</v>
      </c>
      <c r="O28" s="17">
        <v>1</v>
      </c>
      <c r="P28" s="1">
        <v>90</v>
      </c>
      <c r="Q28" s="17">
        <v>2</v>
      </c>
      <c r="R28" s="19">
        <f t="shared" si="2"/>
        <v>557</v>
      </c>
      <c r="S28" s="20">
        <f t="shared" si="3"/>
        <v>9.2833333333333332</v>
      </c>
      <c r="T28" s="21">
        <f t="shared" si="4"/>
        <v>9</v>
      </c>
    </row>
    <row r="29" spans="1:20" ht="13.2" x14ac:dyDescent="0.25">
      <c r="A29" s="1">
        <v>5</v>
      </c>
      <c r="B29"/>
      <c r="C29" s="1" t="s">
        <v>91</v>
      </c>
      <c r="D29" s="1" t="s">
        <v>48</v>
      </c>
      <c r="E29" s="1" t="s">
        <v>17</v>
      </c>
      <c r="F29" s="1">
        <v>95</v>
      </c>
      <c r="G29" s="17">
        <v>1</v>
      </c>
      <c r="H29" s="18">
        <v>93</v>
      </c>
      <c r="I29" s="17">
        <v>0</v>
      </c>
      <c r="J29" s="1">
        <v>95</v>
      </c>
      <c r="K29" s="17">
        <v>1</v>
      </c>
      <c r="L29" s="1">
        <v>92</v>
      </c>
      <c r="M29" s="17">
        <v>2</v>
      </c>
      <c r="N29" s="1">
        <v>92</v>
      </c>
      <c r="O29" s="17">
        <v>2</v>
      </c>
      <c r="P29" s="1">
        <v>89</v>
      </c>
      <c r="Q29" s="17">
        <v>2</v>
      </c>
      <c r="R29" s="19">
        <f t="shared" si="2"/>
        <v>556</v>
      </c>
      <c r="S29" s="20">
        <f t="shared" si="3"/>
        <v>9.2666666666666675</v>
      </c>
      <c r="T29" s="21">
        <f t="shared" si="4"/>
        <v>8</v>
      </c>
    </row>
    <row r="30" spans="1:20" x14ac:dyDescent="0.2">
      <c r="A30" s="1">
        <v>6</v>
      </c>
      <c r="C30" s="1" t="s">
        <v>45</v>
      </c>
      <c r="D30" s="1" t="s">
        <v>46</v>
      </c>
      <c r="E30" s="1" t="s">
        <v>12</v>
      </c>
      <c r="F30" s="1">
        <v>97</v>
      </c>
      <c r="G30" s="17">
        <v>3</v>
      </c>
      <c r="H30" s="18">
        <v>92</v>
      </c>
      <c r="I30" s="17">
        <v>3</v>
      </c>
      <c r="J30" s="1">
        <v>88</v>
      </c>
      <c r="K30" s="17">
        <v>2</v>
      </c>
      <c r="L30" s="1">
        <v>88</v>
      </c>
      <c r="M30" s="17">
        <v>1</v>
      </c>
      <c r="N30" s="1">
        <v>94</v>
      </c>
      <c r="O30" s="17">
        <v>4</v>
      </c>
      <c r="P30" s="1">
        <v>95</v>
      </c>
      <c r="Q30" s="17">
        <v>2</v>
      </c>
      <c r="R30" s="19">
        <f t="shared" si="2"/>
        <v>554</v>
      </c>
      <c r="S30" s="20">
        <f t="shared" si="3"/>
        <v>9.2333333333333325</v>
      </c>
      <c r="T30" s="21">
        <f t="shared" si="4"/>
        <v>15</v>
      </c>
    </row>
    <row r="31" spans="1:20" x14ac:dyDescent="0.2">
      <c r="A31" s="1">
        <v>7</v>
      </c>
      <c r="C31" s="1" t="s">
        <v>67</v>
      </c>
      <c r="D31" s="1" t="s">
        <v>44</v>
      </c>
      <c r="E31" s="1" t="s">
        <v>13</v>
      </c>
      <c r="F31" s="1">
        <v>90</v>
      </c>
      <c r="G31" s="17">
        <v>0</v>
      </c>
      <c r="H31" s="18">
        <v>96</v>
      </c>
      <c r="I31" s="17">
        <v>0</v>
      </c>
      <c r="J31" s="1">
        <v>94</v>
      </c>
      <c r="K31" s="17">
        <v>1</v>
      </c>
      <c r="L31" s="1">
        <v>88</v>
      </c>
      <c r="M31" s="17">
        <v>0</v>
      </c>
      <c r="N31" s="1">
        <v>95</v>
      </c>
      <c r="O31" s="17">
        <v>4</v>
      </c>
      <c r="P31" s="1">
        <v>91</v>
      </c>
      <c r="Q31" s="17">
        <v>4</v>
      </c>
      <c r="R31" s="19">
        <f t="shared" si="2"/>
        <v>554</v>
      </c>
      <c r="S31" s="20">
        <f t="shared" si="3"/>
        <v>9.2333333333333325</v>
      </c>
      <c r="T31" s="21">
        <f t="shared" si="4"/>
        <v>9</v>
      </c>
    </row>
    <row r="32" spans="1:20" ht="13.2" x14ac:dyDescent="0.25">
      <c r="A32" s="1">
        <v>8</v>
      </c>
      <c r="B32"/>
      <c r="C32" s="1" t="s">
        <v>88</v>
      </c>
      <c r="D32" s="1" t="s">
        <v>60</v>
      </c>
      <c r="E32" s="4" t="s">
        <v>17</v>
      </c>
      <c r="F32" s="1">
        <v>87</v>
      </c>
      <c r="G32" s="17">
        <v>2</v>
      </c>
      <c r="H32" s="18">
        <v>92</v>
      </c>
      <c r="I32" s="17">
        <v>1</v>
      </c>
      <c r="J32" s="1">
        <v>93</v>
      </c>
      <c r="K32" s="17">
        <v>1</v>
      </c>
      <c r="L32" s="1">
        <v>91</v>
      </c>
      <c r="M32" s="17">
        <v>0</v>
      </c>
      <c r="N32" s="1">
        <v>94</v>
      </c>
      <c r="O32" s="17">
        <v>1</v>
      </c>
      <c r="P32" s="1">
        <v>84</v>
      </c>
      <c r="Q32" s="17">
        <v>0</v>
      </c>
      <c r="R32" s="19">
        <f t="shared" si="2"/>
        <v>541</v>
      </c>
      <c r="S32" s="20">
        <f t="shared" si="3"/>
        <v>9.0166666666666675</v>
      </c>
      <c r="T32" s="21">
        <f t="shared" si="4"/>
        <v>5</v>
      </c>
    </row>
    <row r="33" spans="1:20" x14ac:dyDescent="0.2">
      <c r="A33" s="1">
        <v>9</v>
      </c>
      <c r="C33" s="4" t="s">
        <v>29</v>
      </c>
      <c r="D33" s="4" t="s">
        <v>30</v>
      </c>
      <c r="E33" s="1" t="s">
        <v>15</v>
      </c>
      <c r="F33" s="1">
        <v>85</v>
      </c>
      <c r="G33" s="17">
        <v>1</v>
      </c>
      <c r="H33" s="18">
        <v>91</v>
      </c>
      <c r="I33" s="17">
        <v>0</v>
      </c>
      <c r="J33" s="1">
        <v>93</v>
      </c>
      <c r="K33" s="17">
        <v>1</v>
      </c>
      <c r="L33" s="1">
        <v>89</v>
      </c>
      <c r="M33" s="17">
        <v>2</v>
      </c>
      <c r="N33" s="1">
        <v>93</v>
      </c>
      <c r="O33" s="17">
        <v>2</v>
      </c>
      <c r="P33" s="1">
        <v>88</v>
      </c>
      <c r="Q33" s="17">
        <v>2</v>
      </c>
      <c r="R33" s="19">
        <f t="shared" si="2"/>
        <v>539</v>
      </c>
      <c r="S33" s="20">
        <f t="shared" si="3"/>
        <v>8.9833333333333325</v>
      </c>
      <c r="T33" s="21">
        <f t="shared" si="4"/>
        <v>8</v>
      </c>
    </row>
    <row r="34" spans="1:20" ht="11.1" customHeight="1" x14ac:dyDescent="0.2">
      <c r="A34" s="1">
        <v>10</v>
      </c>
      <c r="B34" s="1"/>
      <c r="C34" s="1" t="s">
        <v>56</v>
      </c>
      <c r="D34" s="1" t="s">
        <v>57</v>
      </c>
      <c r="E34" s="1" t="s">
        <v>20</v>
      </c>
      <c r="F34" s="1">
        <v>88</v>
      </c>
      <c r="G34" s="17">
        <v>0</v>
      </c>
      <c r="H34" s="18">
        <v>86</v>
      </c>
      <c r="I34" s="17">
        <v>0</v>
      </c>
      <c r="J34" s="1">
        <v>91</v>
      </c>
      <c r="K34" s="17">
        <v>2</v>
      </c>
      <c r="L34" s="1">
        <v>89</v>
      </c>
      <c r="M34" s="17">
        <v>0</v>
      </c>
      <c r="N34" s="1">
        <v>92</v>
      </c>
      <c r="O34" s="17">
        <v>0</v>
      </c>
      <c r="P34" s="1">
        <v>92</v>
      </c>
      <c r="Q34" s="17">
        <v>1</v>
      </c>
      <c r="R34" s="19">
        <f t="shared" si="2"/>
        <v>538</v>
      </c>
      <c r="S34" s="20">
        <f t="shared" si="3"/>
        <v>8.9666666666666668</v>
      </c>
      <c r="T34" s="21">
        <f t="shared" si="4"/>
        <v>3</v>
      </c>
    </row>
    <row r="35" spans="1:20" x14ac:dyDescent="0.2">
      <c r="A35" s="1">
        <v>11</v>
      </c>
      <c r="C35" s="1" t="s">
        <v>37</v>
      </c>
      <c r="D35" s="1" t="s">
        <v>38</v>
      </c>
      <c r="E35" s="1" t="s">
        <v>21</v>
      </c>
      <c r="F35" s="1">
        <v>94</v>
      </c>
      <c r="G35" s="17">
        <v>3</v>
      </c>
      <c r="H35" s="18">
        <v>88</v>
      </c>
      <c r="I35" s="17">
        <v>1</v>
      </c>
      <c r="J35" s="1">
        <v>92</v>
      </c>
      <c r="K35" s="17">
        <v>2</v>
      </c>
      <c r="L35" s="1">
        <v>90</v>
      </c>
      <c r="M35" s="17">
        <v>0</v>
      </c>
      <c r="N35" s="1">
        <v>87</v>
      </c>
      <c r="O35" s="17">
        <v>0</v>
      </c>
      <c r="P35" s="1">
        <v>87</v>
      </c>
      <c r="Q35" s="17">
        <v>1</v>
      </c>
      <c r="R35" s="19">
        <f t="shared" si="2"/>
        <v>538</v>
      </c>
      <c r="S35" s="20">
        <f t="shared" si="3"/>
        <v>8.9666666666666668</v>
      </c>
      <c r="T35" s="21">
        <f t="shared" si="4"/>
        <v>7</v>
      </c>
    </row>
    <row r="36" spans="1:20" x14ac:dyDescent="0.2">
      <c r="A36" s="1">
        <v>12</v>
      </c>
      <c r="C36" s="1" t="s">
        <v>117</v>
      </c>
      <c r="D36" s="1" t="s">
        <v>41</v>
      </c>
      <c r="E36" s="1" t="s">
        <v>19</v>
      </c>
      <c r="F36" s="1">
        <v>91</v>
      </c>
      <c r="G36" s="17">
        <v>0</v>
      </c>
      <c r="H36" s="18">
        <v>92</v>
      </c>
      <c r="I36" s="17">
        <v>2</v>
      </c>
      <c r="J36" s="1">
        <v>86</v>
      </c>
      <c r="K36" s="17">
        <v>0</v>
      </c>
      <c r="L36" s="1">
        <v>90</v>
      </c>
      <c r="M36" s="17">
        <v>0</v>
      </c>
      <c r="N36" s="1">
        <v>84</v>
      </c>
      <c r="O36" s="17">
        <v>0</v>
      </c>
      <c r="P36" s="1">
        <v>94</v>
      </c>
      <c r="Q36" s="17">
        <v>2</v>
      </c>
      <c r="R36" s="19">
        <f t="shared" si="2"/>
        <v>537</v>
      </c>
      <c r="S36" s="20">
        <f t="shared" si="3"/>
        <v>8.9499999999999993</v>
      </c>
      <c r="T36" s="21">
        <f t="shared" si="4"/>
        <v>4</v>
      </c>
    </row>
    <row r="37" spans="1:20" x14ac:dyDescent="0.2">
      <c r="A37" s="1">
        <v>13</v>
      </c>
      <c r="C37" s="1" t="s">
        <v>132</v>
      </c>
      <c r="D37" s="1" t="s">
        <v>133</v>
      </c>
      <c r="E37" s="1" t="s">
        <v>128</v>
      </c>
      <c r="F37" s="1">
        <v>92</v>
      </c>
      <c r="G37" s="17">
        <v>1</v>
      </c>
      <c r="H37" s="18">
        <v>96</v>
      </c>
      <c r="I37" s="17">
        <v>2</v>
      </c>
      <c r="J37" s="1">
        <v>83</v>
      </c>
      <c r="K37" s="17">
        <v>1</v>
      </c>
      <c r="L37" s="1">
        <v>91</v>
      </c>
      <c r="M37" s="17">
        <v>1</v>
      </c>
      <c r="N37" s="1">
        <v>87</v>
      </c>
      <c r="O37" s="17">
        <v>1</v>
      </c>
      <c r="P37" s="1">
        <v>86</v>
      </c>
      <c r="Q37" s="17">
        <v>1</v>
      </c>
      <c r="R37" s="19">
        <f t="shared" si="2"/>
        <v>535</v>
      </c>
      <c r="S37" s="20">
        <f t="shared" si="3"/>
        <v>8.9166666666666679</v>
      </c>
      <c r="T37" s="21">
        <f t="shared" si="4"/>
        <v>7</v>
      </c>
    </row>
    <row r="38" spans="1:20" ht="13.2" x14ac:dyDescent="0.25">
      <c r="A38" s="1">
        <v>14</v>
      </c>
      <c r="B38"/>
      <c r="C38" s="1" t="s">
        <v>86</v>
      </c>
      <c r="D38" s="1" t="s">
        <v>87</v>
      </c>
      <c r="E38" s="1" t="s">
        <v>17</v>
      </c>
      <c r="F38" s="1">
        <v>89</v>
      </c>
      <c r="G38" s="17">
        <v>2</v>
      </c>
      <c r="H38" s="18">
        <v>91</v>
      </c>
      <c r="I38" s="17">
        <v>1</v>
      </c>
      <c r="J38" s="1">
        <v>93</v>
      </c>
      <c r="K38" s="17">
        <v>1</v>
      </c>
      <c r="L38" s="1">
        <v>84</v>
      </c>
      <c r="M38" s="17">
        <v>1</v>
      </c>
      <c r="N38" s="1">
        <v>93</v>
      </c>
      <c r="O38" s="17">
        <v>1</v>
      </c>
      <c r="P38" s="1">
        <v>85</v>
      </c>
      <c r="Q38" s="17">
        <v>0</v>
      </c>
      <c r="R38" s="19">
        <f t="shared" si="2"/>
        <v>535</v>
      </c>
      <c r="S38" s="20">
        <f t="shared" si="3"/>
        <v>8.9166666666666679</v>
      </c>
      <c r="T38" s="21">
        <f t="shared" si="4"/>
        <v>6</v>
      </c>
    </row>
    <row r="39" spans="1:20" x14ac:dyDescent="0.2">
      <c r="A39" s="1">
        <v>25</v>
      </c>
      <c r="C39" s="1" t="s">
        <v>119</v>
      </c>
      <c r="D39" s="1" t="s">
        <v>120</v>
      </c>
      <c r="E39" s="1" t="s">
        <v>12</v>
      </c>
      <c r="F39" s="1">
        <v>86</v>
      </c>
      <c r="G39" s="17">
        <v>0</v>
      </c>
      <c r="H39" s="18">
        <v>86</v>
      </c>
      <c r="I39" s="17">
        <v>2</v>
      </c>
      <c r="J39" s="1">
        <v>91</v>
      </c>
      <c r="K39" s="17">
        <v>1</v>
      </c>
      <c r="L39" s="1">
        <v>87</v>
      </c>
      <c r="M39" s="17">
        <v>1</v>
      </c>
      <c r="N39" s="1">
        <v>91</v>
      </c>
      <c r="O39" s="17">
        <v>0</v>
      </c>
      <c r="P39" s="1">
        <v>91</v>
      </c>
      <c r="Q39" s="17">
        <v>3</v>
      </c>
      <c r="R39" s="19">
        <f t="shared" si="2"/>
        <v>532</v>
      </c>
      <c r="S39" s="20">
        <f t="shared" si="3"/>
        <v>8.8666666666666671</v>
      </c>
      <c r="T39" s="21">
        <f t="shared" si="4"/>
        <v>7</v>
      </c>
    </row>
    <row r="40" spans="1:20" x14ac:dyDescent="0.2">
      <c r="A40" s="1">
        <v>15</v>
      </c>
      <c r="C40" s="4" t="s">
        <v>33</v>
      </c>
      <c r="D40" s="4" t="s">
        <v>34</v>
      </c>
      <c r="E40" s="1" t="s">
        <v>15</v>
      </c>
      <c r="F40" s="1">
        <v>86</v>
      </c>
      <c r="G40" s="17">
        <v>0</v>
      </c>
      <c r="H40" s="18">
        <v>84</v>
      </c>
      <c r="I40" s="17">
        <v>1</v>
      </c>
      <c r="J40" s="1">
        <v>90</v>
      </c>
      <c r="K40" s="17">
        <v>1</v>
      </c>
      <c r="L40" s="1">
        <v>87</v>
      </c>
      <c r="M40" s="17">
        <v>1</v>
      </c>
      <c r="N40" s="1">
        <v>91</v>
      </c>
      <c r="O40" s="17">
        <v>2</v>
      </c>
      <c r="P40" s="1">
        <v>91</v>
      </c>
      <c r="Q40" s="17">
        <v>2</v>
      </c>
      <c r="R40" s="19">
        <f t="shared" si="2"/>
        <v>529</v>
      </c>
      <c r="S40" s="20">
        <f t="shared" si="3"/>
        <v>8.8166666666666664</v>
      </c>
      <c r="T40" s="21">
        <f t="shared" si="4"/>
        <v>7</v>
      </c>
    </row>
    <row r="41" spans="1:20" x14ac:dyDescent="0.2">
      <c r="A41" s="1">
        <v>16</v>
      </c>
      <c r="C41" s="1" t="s">
        <v>68</v>
      </c>
      <c r="D41" s="1" t="s">
        <v>69</v>
      </c>
      <c r="E41" s="1" t="s">
        <v>13</v>
      </c>
      <c r="F41" s="1">
        <v>92</v>
      </c>
      <c r="G41" s="17">
        <v>2</v>
      </c>
      <c r="H41" s="18">
        <v>89</v>
      </c>
      <c r="I41" s="17">
        <v>1</v>
      </c>
      <c r="J41" s="1">
        <v>88</v>
      </c>
      <c r="K41" s="17">
        <v>1</v>
      </c>
      <c r="L41" s="1">
        <v>85</v>
      </c>
      <c r="M41" s="17">
        <v>0</v>
      </c>
      <c r="N41" s="1">
        <v>86</v>
      </c>
      <c r="O41" s="17">
        <v>0</v>
      </c>
      <c r="P41" s="1">
        <v>89</v>
      </c>
      <c r="Q41" s="17">
        <v>2</v>
      </c>
      <c r="R41" s="19">
        <f t="shared" si="2"/>
        <v>529</v>
      </c>
      <c r="S41" s="20">
        <f t="shared" si="3"/>
        <v>8.8166666666666664</v>
      </c>
      <c r="T41" s="21">
        <f t="shared" si="4"/>
        <v>6</v>
      </c>
    </row>
    <row r="42" spans="1:20" x14ac:dyDescent="0.2">
      <c r="A42" s="1">
        <v>17</v>
      </c>
      <c r="C42" s="1" t="s">
        <v>105</v>
      </c>
      <c r="D42" s="1" t="s">
        <v>41</v>
      </c>
      <c r="E42" s="1" t="s">
        <v>129</v>
      </c>
      <c r="F42" s="1">
        <v>89</v>
      </c>
      <c r="G42" s="17">
        <v>0</v>
      </c>
      <c r="H42" s="18">
        <v>90</v>
      </c>
      <c r="I42" s="17">
        <v>0</v>
      </c>
      <c r="J42" s="1">
        <v>92</v>
      </c>
      <c r="K42" s="17">
        <v>2</v>
      </c>
      <c r="L42" s="1">
        <v>87</v>
      </c>
      <c r="M42" s="17">
        <v>0</v>
      </c>
      <c r="N42" s="1">
        <v>83</v>
      </c>
      <c r="O42" s="17">
        <v>1</v>
      </c>
      <c r="P42" s="1">
        <v>86</v>
      </c>
      <c r="Q42" s="17">
        <v>1</v>
      </c>
      <c r="R42" s="19">
        <f t="shared" si="2"/>
        <v>527</v>
      </c>
      <c r="S42" s="20">
        <f t="shared" si="3"/>
        <v>8.7833333333333332</v>
      </c>
      <c r="T42" s="21">
        <f t="shared" si="4"/>
        <v>4</v>
      </c>
    </row>
    <row r="43" spans="1:20" x14ac:dyDescent="0.2">
      <c r="A43" s="1">
        <v>18</v>
      </c>
      <c r="C43" s="1" t="s">
        <v>75</v>
      </c>
      <c r="D43" s="1" t="s">
        <v>76</v>
      </c>
      <c r="E43" s="1" t="s">
        <v>14</v>
      </c>
      <c r="F43" s="1">
        <v>94</v>
      </c>
      <c r="G43" s="17">
        <v>1</v>
      </c>
      <c r="H43" s="18">
        <v>91</v>
      </c>
      <c r="I43" s="17">
        <v>3</v>
      </c>
      <c r="J43" s="1">
        <v>91</v>
      </c>
      <c r="K43" s="17">
        <v>0</v>
      </c>
      <c r="L43" s="1">
        <v>85</v>
      </c>
      <c r="M43" s="17">
        <v>0</v>
      </c>
      <c r="N43" s="1">
        <v>88</v>
      </c>
      <c r="O43" s="17">
        <v>1</v>
      </c>
      <c r="P43" s="1">
        <v>78</v>
      </c>
      <c r="Q43" s="17">
        <v>1</v>
      </c>
      <c r="R43" s="19">
        <f t="shared" si="2"/>
        <v>527</v>
      </c>
      <c r="S43" s="20">
        <f t="shared" si="3"/>
        <v>8.7833333333333332</v>
      </c>
      <c r="T43" s="21">
        <f t="shared" si="4"/>
        <v>6</v>
      </c>
    </row>
    <row r="44" spans="1:20" x14ac:dyDescent="0.2">
      <c r="A44" s="1">
        <v>19</v>
      </c>
      <c r="C44" s="1" t="s">
        <v>123</v>
      </c>
      <c r="D44" s="1" t="s">
        <v>44</v>
      </c>
      <c r="E44" s="1" t="s">
        <v>122</v>
      </c>
      <c r="F44" s="1">
        <v>96</v>
      </c>
      <c r="G44" s="17">
        <v>2</v>
      </c>
      <c r="H44" s="18">
        <v>95</v>
      </c>
      <c r="I44" s="17">
        <v>2</v>
      </c>
      <c r="J44" s="1">
        <v>85</v>
      </c>
      <c r="K44" s="17">
        <v>1</v>
      </c>
      <c r="L44" s="1">
        <v>80</v>
      </c>
      <c r="M44" s="17">
        <v>0</v>
      </c>
      <c r="N44" s="1">
        <v>80</v>
      </c>
      <c r="O44" s="17">
        <v>1</v>
      </c>
      <c r="P44" s="1">
        <v>89</v>
      </c>
      <c r="Q44" s="17">
        <v>1</v>
      </c>
      <c r="R44" s="19">
        <f t="shared" si="2"/>
        <v>525</v>
      </c>
      <c r="S44" s="20">
        <f t="shared" si="3"/>
        <v>8.75</v>
      </c>
      <c r="T44" s="21">
        <f t="shared" si="4"/>
        <v>7</v>
      </c>
    </row>
    <row r="45" spans="1:20" x14ac:dyDescent="0.2">
      <c r="A45" s="1">
        <v>20</v>
      </c>
      <c r="C45" s="1" t="s">
        <v>47</v>
      </c>
      <c r="D45" s="1" t="s">
        <v>48</v>
      </c>
      <c r="E45" s="1" t="s">
        <v>12</v>
      </c>
      <c r="F45" s="1">
        <v>82</v>
      </c>
      <c r="G45" s="17">
        <v>1</v>
      </c>
      <c r="H45" s="18">
        <v>85</v>
      </c>
      <c r="I45" s="17">
        <v>1</v>
      </c>
      <c r="J45" s="1">
        <v>94</v>
      </c>
      <c r="K45" s="17">
        <v>2</v>
      </c>
      <c r="L45" s="1">
        <v>86</v>
      </c>
      <c r="M45" s="17">
        <v>1</v>
      </c>
      <c r="N45" s="1">
        <v>87</v>
      </c>
      <c r="O45" s="17">
        <v>0</v>
      </c>
      <c r="P45" s="1">
        <v>89</v>
      </c>
      <c r="Q45" s="17">
        <v>0</v>
      </c>
      <c r="R45" s="19">
        <f t="shared" si="2"/>
        <v>523</v>
      </c>
      <c r="S45" s="20">
        <f t="shared" si="3"/>
        <v>8.7166666666666668</v>
      </c>
      <c r="T45" s="21">
        <f t="shared" si="4"/>
        <v>5</v>
      </c>
    </row>
    <row r="46" spans="1:20" x14ac:dyDescent="0.2">
      <c r="A46" s="1">
        <v>21</v>
      </c>
      <c r="C46" s="1" t="s">
        <v>42</v>
      </c>
      <c r="D46" s="1" t="s">
        <v>43</v>
      </c>
      <c r="E46" s="1" t="s">
        <v>16</v>
      </c>
      <c r="F46" s="1">
        <v>87</v>
      </c>
      <c r="G46" s="17">
        <v>0</v>
      </c>
      <c r="H46" s="18">
        <v>88</v>
      </c>
      <c r="I46" s="17">
        <v>2</v>
      </c>
      <c r="J46" s="1">
        <v>91</v>
      </c>
      <c r="K46" s="17">
        <v>1</v>
      </c>
      <c r="L46" s="1">
        <v>86</v>
      </c>
      <c r="M46" s="17">
        <v>0</v>
      </c>
      <c r="N46" s="1">
        <v>92</v>
      </c>
      <c r="O46" s="17">
        <v>1</v>
      </c>
      <c r="P46" s="1">
        <v>78</v>
      </c>
      <c r="Q46" s="17">
        <v>0</v>
      </c>
      <c r="R46" s="19">
        <f t="shared" si="2"/>
        <v>522</v>
      </c>
      <c r="S46" s="20">
        <f t="shared" si="3"/>
        <v>8.6999999999999993</v>
      </c>
      <c r="T46" s="21">
        <f t="shared" si="4"/>
        <v>4</v>
      </c>
    </row>
    <row r="47" spans="1:20" x14ac:dyDescent="0.2">
      <c r="A47" s="1">
        <v>22</v>
      </c>
      <c r="B47" s="1"/>
      <c r="C47" s="1" t="s">
        <v>70</v>
      </c>
      <c r="D47" s="1" t="s">
        <v>136</v>
      </c>
      <c r="E47" s="1" t="s">
        <v>106</v>
      </c>
      <c r="F47" s="1">
        <v>89</v>
      </c>
      <c r="G47" s="17">
        <v>2</v>
      </c>
      <c r="H47" s="18">
        <v>88</v>
      </c>
      <c r="I47" s="17">
        <v>0</v>
      </c>
      <c r="J47" s="1">
        <v>88</v>
      </c>
      <c r="K47" s="17">
        <v>0</v>
      </c>
      <c r="L47" s="1">
        <v>89</v>
      </c>
      <c r="M47" s="17">
        <v>1</v>
      </c>
      <c r="N47" s="1">
        <v>72</v>
      </c>
      <c r="O47" s="17">
        <v>0</v>
      </c>
      <c r="P47" s="1">
        <v>95</v>
      </c>
      <c r="Q47" s="17">
        <v>1</v>
      </c>
      <c r="R47" s="19">
        <f t="shared" si="2"/>
        <v>521</v>
      </c>
      <c r="S47" s="20">
        <f t="shared" si="3"/>
        <v>8.6833333333333336</v>
      </c>
      <c r="T47" s="21">
        <f t="shared" si="4"/>
        <v>4</v>
      </c>
    </row>
    <row r="48" spans="1:20" x14ac:dyDescent="0.2">
      <c r="A48" s="1">
        <v>23</v>
      </c>
      <c r="C48" s="1" t="s">
        <v>37</v>
      </c>
      <c r="D48" s="1" t="s">
        <v>60</v>
      </c>
      <c r="E48" s="1" t="s">
        <v>19</v>
      </c>
      <c r="F48" s="1">
        <v>90</v>
      </c>
      <c r="G48" s="17">
        <v>3</v>
      </c>
      <c r="H48" s="18">
        <v>86</v>
      </c>
      <c r="I48" s="17">
        <v>0</v>
      </c>
      <c r="J48" s="1">
        <v>86</v>
      </c>
      <c r="K48" s="17">
        <v>0</v>
      </c>
      <c r="L48" s="1">
        <v>90</v>
      </c>
      <c r="M48" s="17">
        <v>0</v>
      </c>
      <c r="N48" s="1">
        <v>91</v>
      </c>
      <c r="O48" s="17">
        <v>2</v>
      </c>
      <c r="P48" s="1">
        <v>78</v>
      </c>
      <c r="Q48" s="17">
        <v>0</v>
      </c>
      <c r="R48" s="19">
        <f t="shared" si="2"/>
        <v>521</v>
      </c>
      <c r="S48" s="20">
        <f t="shared" si="3"/>
        <v>8.6833333333333336</v>
      </c>
      <c r="T48" s="21">
        <f t="shared" si="4"/>
        <v>5</v>
      </c>
    </row>
    <row r="49" spans="1:21" x14ac:dyDescent="0.2">
      <c r="A49" s="1">
        <v>24</v>
      </c>
      <c r="C49" s="1" t="s">
        <v>39</v>
      </c>
      <c r="D49" s="1" t="s">
        <v>40</v>
      </c>
      <c r="E49" s="1" t="s">
        <v>16</v>
      </c>
      <c r="F49" s="1">
        <v>85</v>
      </c>
      <c r="G49" s="17">
        <v>0</v>
      </c>
      <c r="H49" s="18">
        <v>88</v>
      </c>
      <c r="I49" s="17">
        <v>1</v>
      </c>
      <c r="J49" s="1">
        <v>87</v>
      </c>
      <c r="K49" s="17">
        <v>0</v>
      </c>
      <c r="L49" s="1">
        <v>92</v>
      </c>
      <c r="M49" s="17">
        <v>0</v>
      </c>
      <c r="N49" s="1">
        <v>81</v>
      </c>
      <c r="O49" s="17">
        <v>0</v>
      </c>
      <c r="P49" s="1">
        <v>85</v>
      </c>
      <c r="Q49" s="17">
        <v>1</v>
      </c>
      <c r="R49" s="19">
        <f t="shared" si="2"/>
        <v>518</v>
      </c>
      <c r="S49" s="20">
        <f t="shared" si="3"/>
        <v>8.6333333333333329</v>
      </c>
      <c r="T49" s="21">
        <f t="shared" si="4"/>
        <v>2</v>
      </c>
    </row>
    <row r="50" spans="1:21" ht="13.2" x14ac:dyDescent="0.25">
      <c r="A50" s="1">
        <v>26</v>
      </c>
      <c r="C50" s="1" t="s">
        <v>71</v>
      </c>
      <c r="D50" s="1" t="s">
        <v>72</v>
      </c>
      <c r="E50" s="1" t="s">
        <v>19</v>
      </c>
      <c r="F50" s="1">
        <v>71</v>
      </c>
      <c r="G50" s="17">
        <v>1</v>
      </c>
      <c r="H50" s="18">
        <v>91</v>
      </c>
      <c r="I50" s="17">
        <v>1</v>
      </c>
      <c r="J50" s="1">
        <v>92</v>
      </c>
      <c r="K50" s="17">
        <v>1</v>
      </c>
      <c r="L50" s="1">
        <v>89</v>
      </c>
      <c r="M50" s="17">
        <v>0</v>
      </c>
      <c r="N50" s="1">
        <v>87</v>
      </c>
      <c r="O50" s="17">
        <v>1</v>
      </c>
      <c r="P50" s="1">
        <v>87</v>
      </c>
      <c r="Q50" s="17">
        <v>0</v>
      </c>
      <c r="R50" s="19">
        <f t="shared" si="2"/>
        <v>517</v>
      </c>
      <c r="S50" s="20">
        <f t="shared" si="3"/>
        <v>8.6166666666666671</v>
      </c>
      <c r="T50" s="21">
        <f t="shared" si="4"/>
        <v>4</v>
      </c>
      <c r="U50"/>
    </row>
    <row r="51" spans="1:21" ht="13.2" x14ac:dyDescent="0.25">
      <c r="A51" s="1">
        <v>27</v>
      </c>
      <c r="C51" s="1" t="s">
        <v>108</v>
      </c>
      <c r="D51" s="1" t="s">
        <v>109</v>
      </c>
      <c r="E51" s="1" t="s">
        <v>106</v>
      </c>
      <c r="F51" s="1">
        <v>94</v>
      </c>
      <c r="G51" s="17">
        <v>3</v>
      </c>
      <c r="H51" s="18">
        <v>90</v>
      </c>
      <c r="I51" s="17">
        <v>1</v>
      </c>
      <c r="J51" s="1">
        <v>76</v>
      </c>
      <c r="K51" s="17">
        <v>0</v>
      </c>
      <c r="L51" s="1">
        <v>78</v>
      </c>
      <c r="M51" s="17">
        <v>1</v>
      </c>
      <c r="N51" s="1">
        <v>85</v>
      </c>
      <c r="O51" s="17">
        <v>0</v>
      </c>
      <c r="P51" s="1">
        <v>93</v>
      </c>
      <c r="Q51" s="17">
        <v>2</v>
      </c>
      <c r="R51" s="19">
        <f t="shared" si="2"/>
        <v>516</v>
      </c>
      <c r="S51" s="20">
        <f t="shared" si="3"/>
        <v>8.6</v>
      </c>
      <c r="T51" s="21">
        <f t="shared" si="4"/>
        <v>7</v>
      </c>
      <c r="U51"/>
    </row>
    <row r="52" spans="1:21" ht="13.2" x14ac:dyDescent="0.25">
      <c r="A52" s="1">
        <v>28</v>
      </c>
      <c r="C52" s="4" t="s">
        <v>99</v>
      </c>
      <c r="D52" s="4" t="s">
        <v>100</v>
      </c>
      <c r="E52" s="1" t="s">
        <v>20</v>
      </c>
      <c r="F52" s="1">
        <v>88</v>
      </c>
      <c r="G52" s="17">
        <v>0</v>
      </c>
      <c r="H52" s="18">
        <v>85</v>
      </c>
      <c r="I52" s="17">
        <v>0</v>
      </c>
      <c r="J52" s="1">
        <v>88</v>
      </c>
      <c r="K52" s="17">
        <v>1</v>
      </c>
      <c r="L52" s="1">
        <v>87</v>
      </c>
      <c r="M52" s="17">
        <v>0</v>
      </c>
      <c r="N52" s="1">
        <v>80</v>
      </c>
      <c r="O52" s="17">
        <v>0</v>
      </c>
      <c r="P52" s="1">
        <v>84</v>
      </c>
      <c r="Q52" s="17">
        <v>1</v>
      </c>
      <c r="R52" s="19">
        <f t="shared" si="2"/>
        <v>512</v>
      </c>
      <c r="S52" s="20">
        <f t="shared" si="3"/>
        <v>8.5333333333333332</v>
      </c>
      <c r="T52" s="21">
        <f t="shared" si="4"/>
        <v>2</v>
      </c>
      <c r="U52"/>
    </row>
    <row r="53" spans="1:21" x14ac:dyDescent="0.2">
      <c r="A53" s="1">
        <v>29</v>
      </c>
      <c r="C53" s="1" t="s">
        <v>103</v>
      </c>
      <c r="D53" s="1" t="s">
        <v>104</v>
      </c>
      <c r="E53" s="1" t="s">
        <v>129</v>
      </c>
      <c r="F53" s="1">
        <v>94</v>
      </c>
      <c r="G53" s="17">
        <v>0</v>
      </c>
      <c r="H53" s="18">
        <v>94</v>
      </c>
      <c r="I53" s="17">
        <v>0</v>
      </c>
      <c r="J53" s="1">
        <v>91</v>
      </c>
      <c r="K53" s="17">
        <v>0</v>
      </c>
      <c r="L53" s="1">
        <v>88</v>
      </c>
      <c r="M53" s="17">
        <v>0</v>
      </c>
      <c r="N53" s="1">
        <v>81</v>
      </c>
      <c r="O53" s="17">
        <v>0</v>
      </c>
      <c r="P53" s="1">
        <v>60</v>
      </c>
      <c r="Q53" s="17">
        <v>0</v>
      </c>
      <c r="R53" s="19">
        <f t="shared" si="2"/>
        <v>508</v>
      </c>
      <c r="S53" s="20">
        <f t="shared" si="3"/>
        <v>8.4666666666666668</v>
      </c>
      <c r="T53" s="21">
        <f t="shared" si="4"/>
        <v>0</v>
      </c>
    </row>
    <row r="54" spans="1:21" x14ac:dyDescent="0.2">
      <c r="A54" s="1">
        <v>30</v>
      </c>
      <c r="C54" s="1" t="s">
        <v>93</v>
      </c>
      <c r="D54" s="1" t="s">
        <v>94</v>
      </c>
      <c r="E54" s="1" t="s">
        <v>15</v>
      </c>
      <c r="F54" s="1">
        <v>74</v>
      </c>
      <c r="G54" s="17">
        <v>0</v>
      </c>
      <c r="H54" s="18">
        <v>88</v>
      </c>
      <c r="I54" s="17">
        <v>1</v>
      </c>
      <c r="J54" s="1">
        <v>81</v>
      </c>
      <c r="K54" s="17">
        <v>0</v>
      </c>
      <c r="L54" s="1">
        <v>92</v>
      </c>
      <c r="M54" s="17">
        <v>0</v>
      </c>
      <c r="N54" s="1">
        <v>86</v>
      </c>
      <c r="O54" s="17">
        <v>1</v>
      </c>
      <c r="P54" s="1">
        <v>86</v>
      </c>
      <c r="Q54" s="17">
        <v>2</v>
      </c>
      <c r="R54" s="19">
        <f t="shared" si="2"/>
        <v>507</v>
      </c>
      <c r="S54" s="20">
        <f t="shared" si="3"/>
        <v>8.4499999999999993</v>
      </c>
      <c r="T54" s="21">
        <f t="shared" si="4"/>
        <v>4</v>
      </c>
    </row>
    <row r="55" spans="1:21" x14ac:dyDescent="0.2">
      <c r="A55" s="1">
        <v>31</v>
      </c>
      <c r="C55" s="1" t="s">
        <v>70</v>
      </c>
      <c r="D55" s="1" t="s">
        <v>74</v>
      </c>
      <c r="E55" s="1" t="s">
        <v>106</v>
      </c>
      <c r="F55" s="1">
        <v>81</v>
      </c>
      <c r="G55" s="17">
        <v>0</v>
      </c>
      <c r="H55" s="18">
        <v>83</v>
      </c>
      <c r="I55" s="17">
        <v>0</v>
      </c>
      <c r="J55" s="1">
        <v>81</v>
      </c>
      <c r="K55" s="17">
        <v>0</v>
      </c>
      <c r="L55" s="1">
        <v>86</v>
      </c>
      <c r="M55" s="17">
        <v>0</v>
      </c>
      <c r="N55" s="1">
        <v>88</v>
      </c>
      <c r="O55" s="17">
        <v>0</v>
      </c>
      <c r="P55" s="1">
        <v>87</v>
      </c>
      <c r="Q55" s="17">
        <v>1</v>
      </c>
      <c r="R55" s="19">
        <f t="shared" si="2"/>
        <v>506</v>
      </c>
      <c r="S55" s="20">
        <f t="shared" si="3"/>
        <v>8.4333333333333336</v>
      </c>
      <c r="T55" s="21">
        <f t="shared" si="4"/>
        <v>1</v>
      </c>
    </row>
    <row r="56" spans="1:21" x14ac:dyDescent="0.2">
      <c r="A56" s="1">
        <v>32</v>
      </c>
      <c r="C56" s="1" t="s">
        <v>71</v>
      </c>
      <c r="D56" s="1" t="s">
        <v>118</v>
      </c>
      <c r="E56" s="1" t="s">
        <v>19</v>
      </c>
      <c r="F56" s="1">
        <v>83</v>
      </c>
      <c r="G56" s="17">
        <v>0</v>
      </c>
      <c r="H56" s="18">
        <v>83</v>
      </c>
      <c r="I56" s="17">
        <v>1</v>
      </c>
      <c r="J56" s="1">
        <v>83</v>
      </c>
      <c r="K56" s="17">
        <v>1</v>
      </c>
      <c r="L56" s="1">
        <v>78</v>
      </c>
      <c r="M56" s="17">
        <v>0</v>
      </c>
      <c r="N56" s="1">
        <v>90</v>
      </c>
      <c r="O56" s="17">
        <v>0</v>
      </c>
      <c r="P56" s="1">
        <v>86</v>
      </c>
      <c r="Q56" s="17">
        <v>1</v>
      </c>
      <c r="R56" s="19">
        <f t="shared" si="2"/>
        <v>503</v>
      </c>
      <c r="S56" s="20">
        <f t="shared" si="3"/>
        <v>8.3833333333333329</v>
      </c>
      <c r="T56" s="21">
        <f t="shared" si="4"/>
        <v>3</v>
      </c>
    </row>
    <row r="57" spans="1:21" x14ac:dyDescent="0.2">
      <c r="A57" s="1">
        <v>33</v>
      </c>
      <c r="C57" s="1" t="s">
        <v>53</v>
      </c>
      <c r="D57" s="1" t="s">
        <v>54</v>
      </c>
      <c r="E57" s="1" t="s">
        <v>129</v>
      </c>
      <c r="F57" s="1">
        <v>69</v>
      </c>
      <c r="G57" s="17">
        <v>1</v>
      </c>
      <c r="H57" s="18">
        <v>83</v>
      </c>
      <c r="I57" s="17">
        <v>0</v>
      </c>
      <c r="J57" s="1">
        <v>83</v>
      </c>
      <c r="K57" s="17">
        <v>0</v>
      </c>
      <c r="L57" s="1">
        <v>86</v>
      </c>
      <c r="M57" s="17">
        <v>0</v>
      </c>
      <c r="N57" s="1">
        <v>85</v>
      </c>
      <c r="O57" s="17">
        <v>0</v>
      </c>
      <c r="P57" s="1">
        <v>89</v>
      </c>
      <c r="Q57" s="17">
        <v>2</v>
      </c>
      <c r="R57" s="19">
        <f t="shared" ref="R57:R87" si="5">SUM(F57,H57,J57,L57,N57,P57)</f>
        <v>495</v>
      </c>
      <c r="S57" s="20">
        <f t="shared" ref="S57:S87" si="6">SUM(R57/6/10)</f>
        <v>8.25</v>
      </c>
      <c r="T57" s="21">
        <f t="shared" ref="T57:T87" si="7">SUM(G57,I57,K57,M57,O57,Q57)</f>
        <v>3</v>
      </c>
    </row>
    <row r="58" spans="1:21" x14ac:dyDescent="0.2">
      <c r="A58" s="1">
        <v>34</v>
      </c>
      <c r="C58" s="1" t="s">
        <v>31</v>
      </c>
      <c r="D58" s="1" t="s">
        <v>32</v>
      </c>
      <c r="E58" s="1" t="s">
        <v>15</v>
      </c>
      <c r="F58" s="1">
        <v>84</v>
      </c>
      <c r="G58" s="17">
        <v>1</v>
      </c>
      <c r="H58" s="18">
        <v>84</v>
      </c>
      <c r="I58" s="17">
        <v>0</v>
      </c>
      <c r="J58" s="1">
        <v>82</v>
      </c>
      <c r="K58" s="17">
        <v>0</v>
      </c>
      <c r="L58" s="1">
        <v>78</v>
      </c>
      <c r="M58" s="17">
        <v>0</v>
      </c>
      <c r="N58" s="1">
        <v>88</v>
      </c>
      <c r="O58" s="17">
        <v>0</v>
      </c>
      <c r="P58" s="1">
        <v>77</v>
      </c>
      <c r="Q58" s="17">
        <v>0</v>
      </c>
      <c r="R58" s="19">
        <f t="shared" si="5"/>
        <v>493</v>
      </c>
      <c r="S58" s="20">
        <f t="shared" si="6"/>
        <v>8.2166666666666668</v>
      </c>
      <c r="T58" s="21">
        <f t="shared" si="7"/>
        <v>1</v>
      </c>
    </row>
    <row r="59" spans="1:21" x14ac:dyDescent="0.2">
      <c r="A59" s="1">
        <v>35</v>
      </c>
      <c r="C59" s="1" t="s">
        <v>39</v>
      </c>
      <c r="D59" s="1" t="s">
        <v>49</v>
      </c>
      <c r="E59" s="1" t="s">
        <v>12</v>
      </c>
      <c r="F59" s="1">
        <v>77</v>
      </c>
      <c r="G59" s="17">
        <v>1</v>
      </c>
      <c r="H59" s="18">
        <v>82</v>
      </c>
      <c r="I59" s="17">
        <v>1</v>
      </c>
      <c r="J59" s="1">
        <v>81</v>
      </c>
      <c r="K59" s="17">
        <v>1</v>
      </c>
      <c r="L59" s="1">
        <v>77</v>
      </c>
      <c r="M59" s="17">
        <v>0</v>
      </c>
      <c r="N59" s="1">
        <v>82</v>
      </c>
      <c r="O59" s="17">
        <v>1</v>
      </c>
      <c r="P59" s="1">
        <v>91</v>
      </c>
      <c r="Q59" s="17">
        <v>2</v>
      </c>
      <c r="R59" s="19">
        <f t="shared" si="5"/>
        <v>490</v>
      </c>
      <c r="S59" s="20">
        <f t="shared" si="6"/>
        <v>8.1666666666666679</v>
      </c>
      <c r="T59" s="21">
        <f t="shared" si="7"/>
        <v>6</v>
      </c>
    </row>
    <row r="60" spans="1:21" ht="13.2" x14ac:dyDescent="0.25">
      <c r="A60" s="1">
        <v>36</v>
      </c>
      <c r="B60"/>
      <c r="C60" s="1" t="s">
        <v>89</v>
      </c>
      <c r="D60" s="1" t="s">
        <v>90</v>
      </c>
      <c r="E60" s="1" t="s">
        <v>17</v>
      </c>
      <c r="F60" s="1">
        <v>85</v>
      </c>
      <c r="G60" s="17">
        <v>0</v>
      </c>
      <c r="H60" s="18">
        <v>72</v>
      </c>
      <c r="I60" s="17">
        <v>0</v>
      </c>
      <c r="J60" s="1">
        <v>87</v>
      </c>
      <c r="K60" s="17">
        <v>1</v>
      </c>
      <c r="L60" s="1">
        <v>83</v>
      </c>
      <c r="M60" s="17">
        <v>0</v>
      </c>
      <c r="N60" s="1">
        <v>79</v>
      </c>
      <c r="O60" s="17">
        <v>2</v>
      </c>
      <c r="P60" s="1">
        <v>84</v>
      </c>
      <c r="Q60" s="17">
        <v>2</v>
      </c>
      <c r="R60" s="19">
        <f t="shared" si="5"/>
        <v>490</v>
      </c>
      <c r="S60" s="20">
        <f t="shared" si="6"/>
        <v>8.1666666666666679</v>
      </c>
      <c r="T60" s="21">
        <f t="shared" si="7"/>
        <v>5</v>
      </c>
    </row>
    <row r="61" spans="1:21" x14ac:dyDescent="0.2">
      <c r="A61" s="1">
        <v>37</v>
      </c>
      <c r="C61" s="1" t="s">
        <v>101</v>
      </c>
      <c r="D61" s="1" t="s">
        <v>102</v>
      </c>
      <c r="E61" s="1" t="s">
        <v>20</v>
      </c>
      <c r="F61" s="1">
        <v>80</v>
      </c>
      <c r="G61" s="17">
        <v>0</v>
      </c>
      <c r="H61" s="18">
        <v>85</v>
      </c>
      <c r="I61" s="17">
        <v>0</v>
      </c>
      <c r="J61" s="1">
        <v>74</v>
      </c>
      <c r="K61" s="17">
        <v>0</v>
      </c>
      <c r="L61" s="1">
        <v>68</v>
      </c>
      <c r="M61" s="17">
        <v>0</v>
      </c>
      <c r="N61" s="1">
        <v>87</v>
      </c>
      <c r="O61" s="17">
        <v>2</v>
      </c>
      <c r="P61" s="1">
        <v>94</v>
      </c>
      <c r="Q61" s="17">
        <v>2</v>
      </c>
      <c r="R61" s="19">
        <f t="shared" si="5"/>
        <v>488</v>
      </c>
      <c r="S61" s="20">
        <f t="shared" si="6"/>
        <v>8.1333333333333329</v>
      </c>
      <c r="T61" s="21">
        <f t="shared" si="7"/>
        <v>4</v>
      </c>
    </row>
    <row r="62" spans="1:21" x14ac:dyDescent="0.2">
      <c r="A62" s="1">
        <v>38</v>
      </c>
      <c r="C62" s="1" t="s">
        <v>83</v>
      </c>
      <c r="D62" s="1" t="s">
        <v>52</v>
      </c>
      <c r="E62" s="1" t="s">
        <v>14</v>
      </c>
      <c r="F62" s="1">
        <v>85</v>
      </c>
      <c r="G62" s="17">
        <v>0</v>
      </c>
      <c r="H62" s="18">
        <v>82</v>
      </c>
      <c r="I62" s="17">
        <v>0</v>
      </c>
      <c r="J62" s="1">
        <v>91</v>
      </c>
      <c r="K62" s="17">
        <v>1</v>
      </c>
      <c r="L62" s="1">
        <v>81</v>
      </c>
      <c r="M62" s="17">
        <v>1</v>
      </c>
      <c r="N62" s="1">
        <v>74</v>
      </c>
      <c r="O62" s="17">
        <v>1</v>
      </c>
      <c r="P62" s="1">
        <v>73</v>
      </c>
      <c r="Q62" s="17">
        <v>0</v>
      </c>
      <c r="R62" s="19">
        <f t="shared" si="5"/>
        <v>486</v>
      </c>
      <c r="S62" s="20">
        <f t="shared" si="6"/>
        <v>8.1</v>
      </c>
      <c r="T62" s="21">
        <f t="shared" si="7"/>
        <v>3</v>
      </c>
    </row>
    <row r="63" spans="1:21" x14ac:dyDescent="0.2">
      <c r="A63" s="1">
        <v>39</v>
      </c>
      <c r="C63" s="1" t="s">
        <v>73</v>
      </c>
      <c r="D63" s="1" t="s">
        <v>50</v>
      </c>
      <c r="E63" s="1" t="s">
        <v>19</v>
      </c>
      <c r="F63" s="1">
        <v>74</v>
      </c>
      <c r="G63" s="17">
        <v>0</v>
      </c>
      <c r="H63" s="18">
        <v>76</v>
      </c>
      <c r="I63" s="17">
        <v>0</v>
      </c>
      <c r="J63" s="1">
        <v>83</v>
      </c>
      <c r="K63" s="17">
        <v>0</v>
      </c>
      <c r="L63" s="1">
        <v>85</v>
      </c>
      <c r="M63" s="17">
        <v>0</v>
      </c>
      <c r="N63" s="1">
        <v>82</v>
      </c>
      <c r="O63" s="17">
        <v>1</v>
      </c>
      <c r="P63" s="1">
        <v>75</v>
      </c>
      <c r="Q63" s="17">
        <v>0</v>
      </c>
      <c r="R63" s="19">
        <f t="shared" si="5"/>
        <v>475</v>
      </c>
      <c r="S63" s="20">
        <f t="shared" si="6"/>
        <v>7.916666666666667</v>
      </c>
      <c r="T63" s="21">
        <f t="shared" si="7"/>
        <v>1</v>
      </c>
    </row>
    <row r="64" spans="1:21" ht="13.2" x14ac:dyDescent="0.25">
      <c r="A64" s="1">
        <v>40</v>
      </c>
      <c r="B64"/>
      <c r="C64" s="4" t="s">
        <v>68</v>
      </c>
      <c r="D64" s="4" t="s">
        <v>95</v>
      </c>
      <c r="E64" s="1" t="s">
        <v>21</v>
      </c>
      <c r="F64" s="1">
        <v>81</v>
      </c>
      <c r="G64" s="17">
        <v>0</v>
      </c>
      <c r="H64" s="18">
        <v>67</v>
      </c>
      <c r="I64" s="17">
        <v>0</v>
      </c>
      <c r="J64" s="1">
        <v>82</v>
      </c>
      <c r="K64" s="17">
        <v>0</v>
      </c>
      <c r="L64" s="1">
        <v>81</v>
      </c>
      <c r="M64" s="17">
        <v>0</v>
      </c>
      <c r="N64" s="1">
        <v>75</v>
      </c>
      <c r="O64" s="17">
        <v>0</v>
      </c>
      <c r="P64" s="1">
        <v>85</v>
      </c>
      <c r="Q64" s="17">
        <v>1</v>
      </c>
      <c r="R64" s="19">
        <f t="shared" si="5"/>
        <v>471</v>
      </c>
      <c r="S64" s="20">
        <f t="shared" si="6"/>
        <v>7.85</v>
      </c>
      <c r="T64" s="21">
        <f t="shared" si="7"/>
        <v>1</v>
      </c>
    </row>
    <row r="65" spans="1:20" x14ac:dyDescent="0.2">
      <c r="A65" s="1">
        <v>41</v>
      </c>
      <c r="C65" s="1" t="s">
        <v>116</v>
      </c>
      <c r="D65" s="1" t="s">
        <v>30</v>
      </c>
      <c r="E65" s="1" t="s">
        <v>16</v>
      </c>
      <c r="F65" s="1">
        <v>76</v>
      </c>
      <c r="G65" s="17">
        <v>0</v>
      </c>
      <c r="H65" s="18">
        <v>76</v>
      </c>
      <c r="I65" s="17">
        <v>1</v>
      </c>
      <c r="J65" s="1">
        <v>74</v>
      </c>
      <c r="K65" s="17">
        <v>1</v>
      </c>
      <c r="L65" s="1">
        <v>82</v>
      </c>
      <c r="M65" s="17">
        <v>0</v>
      </c>
      <c r="N65" s="1">
        <v>71</v>
      </c>
      <c r="O65" s="17">
        <v>1</v>
      </c>
      <c r="P65" s="1">
        <v>81</v>
      </c>
      <c r="Q65" s="17">
        <v>0</v>
      </c>
      <c r="R65" s="19">
        <f t="shared" si="5"/>
        <v>460</v>
      </c>
      <c r="S65" s="20">
        <f t="shared" si="6"/>
        <v>7.666666666666667</v>
      </c>
      <c r="T65" s="21">
        <f t="shared" si="7"/>
        <v>3</v>
      </c>
    </row>
    <row r="66" spans="1:20" x14ac:dyDescent="0.2">
      <c r="A66" s="1">
        <v>42</v>
      </c>
      <c r="C66" s="1" t="s">
        <v>112</v>
      </c>
      <c r="D66" s="1" t="s">
        <v>111</v>
      </c>
      <c r="E66" s="1" t="s">
        <v>20</v>
      </c>
      <c r="F66" s="1">
        <v>78</v>
      </c>
      <c r="G66" s="17">
        <v>0</v>
      </c>
      <c r="H66" s="18">
        <v>73</v>
      </c>
      <c r="I66" s="17">
        <v>0</v>
      </c>
      <c r="J66" s="1">
        <v>80</v>
      </c>
      <c r="K66" s="17">
        <v>0</v>
      </c>
      <c r="L66" s="1">
        <v>79</v>
      </c>
      <c r="M66" s="17">
        <v>0</v>
      </c>
      <c r="N66" s="1">
        <v>72</v>
      </c>
      <c r="O66" s="17">
        <v>0</v>
      </c>
      <c r="P66" s="1">
        <v>78</v>
      </c>
      <c r="Q66" s="17">
        <v>1</v>
      </c>
      <c r="R66" s="19">
        <f t="shared" si="5"/>
        <v>460</v>
      </c>
      <c r="S66" s="20">
        <f t="shared" si="6"/>
        <v>7.666666666666667</v>
      </c>
      <c r="T66" s="21">
        <f t="shared" si="7"/>
        <v>1</v>
      </c>
    </row>
    <row r="67" spans="1:20" x14ac:dyDescent="0.2">
      <c r="A67" s="1">
        <v>43</v>
      </c>
      <c r="C67" s="1" t="s">
        <v>80</v>
      </c>
      <c r="D67" s="1" t="s">
        <v>81</v>
      </c>
      <c r="E67" s="1" t="s">
        <v>16</v>
      </c>
      <c r="F67" s="1">
        <v>91</v>
      </c>
      <c r="G67" s="17">
        <v>0</v>
      </c>
      <c r="H67" s="18">
        <v>87</v>
      </c>
      <c r="I67" s="17">
        <v>0</v>
      </c>
      <c r="J67" s="1">
        <v>88</v>
      </c>
      <c r="K67" s="17">
        <v>0</v>
      </c>
      <c r="L67" s="1">
        <v>94</v>
      </c>
      <c r="M67" s="17">
        <v>0</v>
      </c>
      <c r="N67" s="1">
        <v>91</v>
      </c>
      <c r="O67" s="17">
        <v>0</v>
      </c>
      <c r="P67" s="1">
        <v>0</v>
      </c>
      <c r="Q67" s="17">
        <v>0</v>
      </c>
      <c r="R67" s="19">
        <f t="shared" si="5"/>
        <v>451</v>
      </c>
      <c r="S67" s="20">
        <f t="shared" si="6"/>
        <v>7.5166666666666675</v>
      </c>
      <c r="T67" s="21">
        <f t="shared" si="7"/>
        <v>0</v>
      </c>
    </row>
    <row r="68" spans="1:20" x14ac:dyDescent="0.2">
      <c r="A68" s="1">
        <v>44</v>
      </c>
      <c r="C68" s="1" t="s">
        <v>137</v>
      </c>
      <c r="D68" s="1" t="s">
        <v>131</v>
      </c>
      <c r="E68" s="1" t="s">
        <v>128</v>
      </c>
      <c r="F68" s="1">
        <v>88</v>
      </c>
      <c r="G68" s="17">
        <v>1</v>
      </c>
      <c r="H68" s="18">
        <v>93</v>
      </c>
      <c r="I68" s="17">
        <v>1</v>
      </c>
      <c r="J68" s="1">
        <v>0</v>
      </c>
      <c r="K68" s="17">
        <v>0</v>
      </c>
      <c r="L68" s="1">
        <v>96</v>
      </c>
      <c r="M68" s="17">
        <v>1</v>
      </c>
      <c r="N68" s="1">
        <v>85</v>
      </c>
      <c r="O68" s="17">
        <v>1</v>
      </c>
      <c r="P68" s="1">
        <v>85</v>
      </c>
      <c r="Q68" s="17">
        <v>1</v>
      </c>
      <c r="R68" s="19">
        <f t="shared" si="5"/>
        <v>447</v>
      </c>
      <c r="S68" s="20">
        <f t="shared" si="6"/>
        <v>7.45</v>
      </c>
      <c r="T68" s="21">
        <f t="shared" si="7"/>
        <v>5</v>
      </c>
    </row>
    <row r="69" spans="1:20" x14ac:dyDescent="0.2">
      <c r="A69" s="1">
        <v>45</v>
      </c>
      <c r="C69" s="1" t="s">
        <v>84</v>
      </c>
      <c r="D69" s="1" t="s">
        <v>85</v>
      </c>
      <c r="E69" s="1" t="s">
        <v>14</v>
      </c>
      <c r="F69" s="1">
        <v>84</v>
      </c>
      <c r="G69" s="17">
        <v>2</v>
      </c>
      <c r="H69" s="18">
        <v>0</v>
      </c>
      <c r="I69" s="17">
        <v>0</v>
      </c>
      <c r="J69" s="1">
        <v>90</v>
      </c>
      <c r="K69" s="17">
        <v>1</v>
      </c>
      <c r="L69" s="1">
        <v>89</v>
      </c>
      <c r="M69" s="17">
        <v>0</v>
      </c>
      <c r="N69" s="1">
        <v>80</v>
      </c>
      <c r="O69" s="17">
        <v>0</v>
      </c>
      <c r="P69" s="1">
        <v>88</v>
      </c>
      <c r="Q69" s="17">
        <v>1</v>
      </c>
      <c r="R69" s="19">
        <f t="shared" si="5"/>
        <v>431</v>
      </c>
      <c r="S69" s="20">
        <f t="shared" si="6"/>
        <v>7.1833333333333327</v>
      </c>
      <c r="T69" s="21">
        <f t="shared" si="7"/>
        <v>4</v>
      </c>
    </row>
    <row r="70" spans="1:20" x14ac:dyDescent="0.2">
      <c r="A70" s="1">
        <v>46</v>
      </c>
      <c r="C70" s="1" t="s">
        <v>55</v>
      </c>
      <c r="D70" s="1" t="s">
        <v>79</v>
      </c>
      <c r="E70" s="1" t="s">
        <v>14</v>
      </c>
      <c r="F70" s="1">
        <v>84</v>
      </c>
      <c r="G70" s="17">
        <v>1</v>
      </c>
      <c r="H70" s="18">
        <v>88</v>
      </c>
      <c r="I70" s="17">
        <v>1</v>
      </c>
      <c r="J70" s="1">
        <v>91</v>
      </c>
      <c r="K70" s="17">
        <v>1</v>
      </c>
      <c r="L70" s="1">
        <v>88</v>
      </c>
      <c r="M70" s="17">
        <v>2</v>
      </c>
      <c r="N70" s="1">
        <v>78</v>
      </c>
      <c r="O70" s="17">
        <v>1</v>
      </c>
      <c r="P70" s="1">
        <v>0</v>
      </c>
      <c r="Q70" s="17">
        <v>0</v>
      </c>
      <c r="R70" s="19">
        <f t="shared" si="5"/>
        <v>429</v>
      </c>
      <c r="S70" s="20">
        <f t="shared" si="6"/>
        <v>7.15</v>
      </c>
      <c r="T70" s="21">
        <f t="shared" si="7"/>
        <v>6</v>
      </c>
    </row>
    <row r="71" spans="1:20" x14ac:dyDescent="0.2">
      <c r="A71" s="1">
        <v>47</v>
      </c>
      <c r="C71" s="1" t="s">
        <v>137</v>
      </c>
      <c r="D71" s="1" t="s">
        <v>46</v>
      </c>
      <c r="E71" s="1" t="s">
        <v>128</v>
      </c>
      <c r="F71" s="1">
        <v>75</v>
      </c>
      <c r="G71" s="17">
        <v>0</v>
      </c>
      <c r="H71" s="18">
        <v>76</v>
      </c>
      <c r="I71" s="17">
        <v>0</v>
      </c>
      <c r="J71" s="1">
        <v>0</v>
      </c>
      <c r="K71" s="17">
        <v>0</v>
      </c>
      <c r="L71" s="1">
        <v>89</v>
      </c>
      <c r="M71" s="17">
        <v>0</v>
      </c>
      <c r="N71" s="1">
        <v>85</v>
      </c>
      <c r="O71" s="17">
        <v>0</v>
      </c>
      <c r="P71" s="1">
        <v>87</v>
      </c>
      <c r="Q71" s="17">
        <v>1</v>
      </c>
      <c r="R71" s="19">
        <f t="shared" si="5"/>
        <v>412</v>
      </c>
      <c r="S71" s="20">
        <f t="shared" si="6"/>
        <v>6.8666666666666671</v>
      </c>
      <c r="T71" s="21">
        <f t="shared" si="7"/>
        <v>1</v>
      </c>
    </row>
    <row r="72" spans="1:20" x14ac:dyDescent="0.2">
      <c r="A72" s="1">
        <v>48</v>
      </c>
      <c r="C72" s="4" t="s">
        <v>78</v>
      </c>
      <c r="D72" s="4" t="s">
        <v>63</v>
      </c>
      <c r="E72" s="1" t="s">
        <v>15</v>
      </c>
      <c r="F72" s="1">
        <v>76</v>
      </c>
      <c r="G72" s="17">
        <v>1</v>
      </c>
      <c r="H72" s="18">
        <v>80</v>
      </c>
      <c r="I72" s="17">
        <v>0</v>
      </c>
      <c r="J72" s="1">
        <v>0</v>
      </c>
      <c r="K72" s="17">
        <v>0</v>
      </c>
      <c r="L72" s="1">
        <v>80</v>
      </c>
      <c r="M72" s="17">
        <v>0</v>
      </c>
      <c r="N72" s="1">
        <v>88</v>
      </c>
      <c r="O72" s="17">
        <v>0</v>
      </c>
      <c r="P72" s="1">
        <v>87</v>
      </c>
      <c r="Q72" s="17">
        <v>0</v>
      </c>
      <c r="R72" s="19">
        <f t="shared" si="5"/>
        <v>411</v>
      </c>
      <c r="S72" s="20">
        <f t="shared" si="6"/>
        <v>6.85</v>
      </c>
      <c r="T72" s="21">
        <f t="shared" si="7"/>
        <v>1</v>
      </c>
    </row>
    <row r="73" spans="1:20" x14ac:dyDescent="0.2">
      <c r="A73" s="1">
        <v>49</v>
      </c>
      <c r="C73" s="1" t="s">
        <v>64</v>
      </c>
      <c r="D73" s="1" t="s">
        <v>44</v>
      </c>
      <c r="E73" s="1" t="s">
        <v>13</v>
      </c>
      <c r="F73" s="1">
        <v>95</v>
      </c>
      <c r="G73" s="17">
        <v>1</v>
      </c>
      <c r="H73" s="18">
        <v>72</v>
      </c>
      <c r="I73" s="17"/>
      <c r="J73" s="1">
        <v>80</v>
      </c>
      <c r="K73" s="17">
        <v>0</v>
      </c>
      <c r="L73" s="1">
        <v>79</v>
      </c>
      <c r="M73" s="17">
        <v>0</v>
      </c>
      <c r="N73" s="1">
        <v>80</v>
      </c>
      <c r="O73" s="17">
        <v>0</v>
      </c>
      <c r="P73" s="1">
        <v>0</v>
      </c>
      <c r="Q73" s="17">
        <v>0</v>
      </c>
      <c r="R73" s="19">
        <f t="shared" si="5"/>
        <v>406</v>
      </c>
      <c r="S73" s="20">
        <f t="shared" si="6"/>
        <v>6.7666666666666675</v>
      </c>
      <c r="T73" s="21">
        <f t="shared" si="7"/>
        <v>1</v>
      </c>
    </row>
    <row r="74" spans="1:20" x14ac:dyDescent="0.2">
      <c r="A74" s="1">
        <v>50</v>
      </c>
      <c r="C74" s="1" t="s">
        <v>134</v>
      </c>
      <c r="D74" s="1" t="s">
        <v>135</v>
      </c>
      <c r="E74" s="1" t="s">
        <v>128</v>
      </c>
      <c r="F74" s="1">
        <v>81</v>
      </c>
      <c r="G74" s="17">
        <v>1</v>
      </c>
      <c r="H74" s="18">
        <v>77</v>
      </c>
      <c r="I74" s="17">
        <v>1</v>
      </c>
      <c r="J74" s="1">
        <v>76</v>
      </c>
      <c r="K74" s="17">
        <v>1</v>
      </c>
      <c r="L74" s="1">
        <v>81</v>
      </c>
      <c r="M74" s="17">
        <v>2</v>
      </c>
      <c r="N74" s="1">
        <v>78</v>
      </c>
      <c r="O74" s="17">
        <v>1</v>
      </c>
      <c r="P74" s="1">
        <v>0</v>
      </c>
      <c r="Q74" s="17">
        <v>0</v>
      </c>
      <c r="R74" s="19">
        <f t="shared" si="5"/>
        <v>393</v>
      </c>
      <c r="S74" s="20">
        <f t="shared" si="6"/>
        <v>6.55</v>
      </c>
      <c r="T74" s="21">
        <f t="shared" si="7"/>
        <v>6</v>
      </c>
    </row>
    <row r="75" spans="1:20" x14ac:dyDescent="0.2">
      <c r="A75" s="1">
        <v>51</v>
      </c>
      <c r="C75" s="1" t="s">
        <v>92</v>
      </c>
      <c r="D75" s="1" t="s">
        <v>82</v>
      </c>
      <c r="E75" s="1" t="s">
        <v>16</v>
      </c>
      <c r="F75" s="1">
        <v>69</v>
      </c>
      <c r="G75" s="17">
        <v>1</v>
      </c>
      <c r="H75" s="18">
        <v>77</v>
      </c>
      <c r="I75" s="17">
        <v>0</v>
      </c>
      <c r="J75" s="1">
        <v>86</v>
      </c>
      <c r="K75" s="17">
        <v>0</v>
      </c>
      <c r="L75" s="1">
        <v>68</v>
      </c>
      <c r="M75" s="17">
        <v>0</v>
      </c>
      <c r="N75" s="1">
        <v>82</v>
      </c>
      <c r="O75" s="17">
        <v>1</v>
      </c>
      <c r="P75" s="1">
        <v>0</v>
      </c>
      <c r="Q75" s="17">
        <v>0</v>
      </c>
      <c r="R75" s="19">
        <f t="shared" si="5"/>
        <v>382</v>
      </c>
      <c r="S75" s="20">
        <f t="shared" si="6"/>
        <v>6.3666666666666663</v>
      </c>
      <c r="T75" s="21">
        <f t="shared" si="7"/>
        <v>2</v>
      </c>
    </row>
    <row r="76" spans="1:20" x14ac:dyDescent="0.2">
      <c r="A76" s="1">
        <v>52</v>
      </c>
      <c r="C76" s="1" t="s">
        <v>58</v>
      </c>
      <c r="D76" s="1" t="s">
        <v>62</v>
      </c>
      <c r="E76" s="1" t="s">
        <v>18</v>
      </c>
      <c r="F76" s="1">
        <v>76</v>
      </c>
      <c r="G76" s="17">
        <v>1</v>
      </c>
      <c r="H76" s="18">
        <v>84</v>
      </c>
      <c r="I76" s="17">
        <v>1</v>
      </c>
      <c r="J76" s="1">
        <v>80</v>
      </c>
      <c r="K76" s="17">
        <v>0</v>
      </c>
      <c r="L76" s="1">
        <v>0</v>
      </c>
      <c r="M76" s="17">
        <v>0</v>
      </c>
      <c r="N76" s="1">
        <v>61</v>
      </c>
      <c r="O76" s="17">
        <v>0</v>
      </c>
      <c r="P76" s="1">
        <v>58</v>
      </c>
      <c r="Q76" s="17">
        <v>0</v>
      </c>
      <c r="R76" s="19">
        <f t="shared" si="5"/>
        <v>359</v>
      </c>
      <c r="S76" s="20">
        <f t="shared" si="6"/>
        <v>5.9833333333333334</v>
      </c>
      <c r="T76" s="21">
        <f t="shared" si="7"/>
        <v>2</v>
      </c>
    </row>
    <row r="77" spans="1:20" x14ac:dyDescent="0.2">
      <c r="A77" s="1">
        <v>53</v>
      </c>
      <c r="C77" s="1" t="s">
        <v>58</v>
      </c>
      <c r="D77" s="1" t="s">
        <v>59</v>
      </c>
      <c r="E77" s="1" t="s">
        <v>18</v>
      </c>
      <c r="F77" s="1">
        <v>82</v>
      </c>
      <c r="G77" s="17">
        <v>0</v>
      </c>
      <c r="H77" s="18">
        <v>0</v>
      </c>
      <c r="I77" s="17">
        <v>0</v>
      </c>
      <c r="J77" s="1">
        <v>82</v>
      </c>
      <c r="K77" s="17">
        <v>0</v>
      </c>
      <c r="L77" s="1">
        <v>0</v>
      </c>
      <c r="M77" s="17">
        <v>0</v>
      </c>
      <c r="N77" s="1">
        <v>76</v>
      </c>
      <c r="O77" s="17">
        <v>0</v>
      </c>
      <c r="P77" s="1">
        <v>84</v>
      </c>
      <c r="Q77" s="17">
        <v>0</v>
      </c>
      <c r="R77" s="19">
        <f t="shared" si="5"/>
        <v>324</v>
      </c>
      <c r="S77" s="20">
        <f t="shared" si="6"/>
        <v>5.4</v>
      </c>
      <c r="T77" s="21">
        <f t="shared" si="7"/>
        <v>0</v>
      </c>
    </row>
    <row r="78" spans="1:20" x14ac:dyDescent="0.2">
      <c r="A78" s="1">
        <v>54</v>
      </c>
      <c r="C78" s="1" t="s">
        <v>113</v>
      </c>
      <c r="D78" s="1" t="s">
        <v>110</v>
      </c>
      <c r="E78" s="1" t="s">
        <v>106</v>
      </c>
      <c r="F78" s="1">
        <v>74</v>
      </c>
      <c r="G78" s="17">
        <v>0</v>
      </c>
      <c r="H78" s="18">
        <v>0</v>
      </c>
      <c r="I78" s="17">
        <v>0</v>
      </c>
      <c r="J78" s="1">
        <v>0</v>
      </c>
      <c r="K78" s="17">
        <v>0</v>
      </c>
      <c r="L78" s="1">
        <v>83</v>
      </c>
      <c r="M78" s="17">
        <v>0</v>
      </c>
      <c r="N78" s="1">
        <v>80</v>
      </c>
      <c r="O78" s="17">
        <v>1</v>
      </c>
      <c r="P78" s="1">
        <v>78</v>
      </c>
      <c r="Q78" s="17">
        <v>1</v>
      </c>
      <c r="R78" s="19">
        <f t="shared" si="5"/>
        <v>315</v>
      </c>
      <c r="S78" s="20">
        <f t="shared" si="6"/>
        <v>5.25</v>
      </c>
      <c r="T78" s="21">
        <f t="shared" si="7"/>
        <v>2</v>
      </c>
    </row>
    <row r="79" spans="1:20" ht="11.85" customHeight="1" x14ac:dyDescent="0.2">
      <c r="A79" s="1">
        <v>55</v>
      </c>
      <c r="C79" s="1" t="s">
        <v>77</v>
      </c>
      <c r="D79" s="1" t="s">
        <v>30</v>
      </c>
      <c r="E79" s="1" t="s">
        <v>13</v>
      </c>
      <c r="F79" s="1">
        <v>61</v>
      </c>
      <c r="G79" s="17">
        <v>1</v>
      </c>
      <c r="H79" s="18">
        <v>68</v>
      </c>
      <c r="I79" s="17">
        <v>0</v>
      </c>
      <c r="J79" s="1">
        <v>49</v>
      </c>
      <c r="K79" s="17">
        <v>0</v>
      </c>
      <c r="L79" s="1">
        <v>0</v>
      </c>
      <c r="M79" s="17">
        <v>0</v>
      </c>
      <c r="N79" s="1">
        <v>63</v>
      </c>
      <c r="O79" s="17">
        <v>0</v>
      </c>
      <c r="P79" s="1">
        <v>60</v>
      </c>
      <c r="Q79" s="17">
        <v>0</v>
      </c>
      <c r="R79" s="19">
        <f t="shared" si="5"/>
        <v>301</v>
      </c>
      <c r="S79" s="20">
        <f t="shared" si="6"/>
        <v>5.0166666666666666</v>
      </c>
      <c r="T79" s="21">
        <f t="shared" si="7"/>
        <v>1</v>
      </c>
    </row>
    <row r="80" spans="1:20" x14ac:dyDescent="0.2">
      <c r="A80" s="1">
        <v>56</v>
      </c>
      <c r="C80" s="1" t="s">
        <v>138</v>
      </c>
      <c r="D80" s="1" t="s">
        <v>139</v>
      </c>
      <c r="E80" s="1" t="s">
        <v>122</v>
      </c>
      <c r="F80" s="1">
        <v>0</v>
      </c>
      <c r="G80" s="17">
        <v>0</v>
      </c>
      <c r="H80" s="18">
        <v>0</v>
      </c>
      <c r="I80" s="17">
        <v>0</v>
      </c>
      <c r="J80" s="1">
        <v>0</v>
      </c>
      <c r="K80" s="17">
        <v>0</v>
      </c>
      <c r="L80" s="1">
        <v>80</v>
      </c>
      <c r="M80" s="17">
        <v>0</v>
      </c>
      <c r="N80" s="1">
        <v>78</v>
      </c>
      <c r="O80" s="17">
        <v>1</v>
      </c>
      <c r="P80" s="1">
        <v>92</v>
      </c>
      <c r="Q80" s="17">
        <v>0</v>
      </c>
      <c r="R80" s="19">
        <f t="shared" si="5"/>
        <v>250</v>
      </c>
      <c r="S80" s="20">
        <f t="shared" si="6"/>
        <v>4.1666666666666661</v>
      </c>
      <c r="T80" s="21">
        <f t="shared" si="7"/>
        <v>1</v>
      </c>
    </row>
    <row r="81" spans="1:20" x14ac:dyDescent="0.2">
      <c r="A81" s="1">
        <v>57</v>
      </c>
      <c r="C81" s="1" t="s">
        <v>58</v>
      </c>
      <c r="D81" s="1" t="s">
        <v>61</v>
      </c>
      <c r="E81" s="1" t="s">
        <v>18</v>
      </c>
      <c r="F81" s="1">
        <v>84</v>
      </c>
      <c r="G81" s="17">
        <v>0</v>
      </c>
      <c r="H81" s="18">
        <v>83</v>
      </c>
      <c r="I81" s="17">
        <v>0</v>
      </c>
      <c r="J81" s="1">
        <v>0</v>
      </c>
      <c r="K81" s="17">
        <v>0</v>
      </c>
      <c r="L81" s="1">
        <v>0</v>
      </c>
      <c r="M81" s="17">
        <v>0</v>
      </c>
      <c r="N81" s="1">
        <v>0</v>
      </c>
      <c r="O81" s="17">
        <v>0</v>
      </c>
      <c r="P81" s="1">
        <v>83</v>
      </c>
      <c r="Q81" s="17">
        <v>0</v>
      </c>
      <c r="R81" s="19">
        <f t="shared" si="5"/>
        <v>250</v>
      </c>
      <c r="S81" s="20">
        <f t="shared" si="6"/>
        <v>4.1666666666666661</v>
      </c>
      <c r="T81" s="21">
        <f t="shared" si="7"/>
        <v>0</v>
      </c>
    </row>
    <row r="82" spans="1:20" x14ac:dyDescent="0.2">
      <c r="A82" s="1">
        <v>58</v>
      </c>
      <c r="C82" s="1" t="s">
        <v>114</v>
      </c>
      <c r="D82" s="1" t="s">
        <v>98</v>
      </c>
      <c r="E82" s="1" t="s">
        <v>18</v>
      </c>
      <c r="F82" s="1">
        <v>76</v>
      </c>
      <c r="G82" s="17">
        <v>0</v>
      </c>
      <c r="H82" s="18">
        <v>0</v>
      </c>
      <c r="I82" s="17">
        <v>0</v>
      </c>
      <c r="J82" s="1">
        <v>77</v>
      </c>
      <c r="K82" s="17">
        <v>0</v>
      </c>
      <c r="L82" s="1">
        <v>0</v>
      </c>
      <c r="M82" s="17">
        <v>0</v>
      </c>
      <c r="N82" s="1">
        <v>69</v>
      </c>
      <c r="O82" s="17">
        <v>0</v>
      </c>
      <c r="P82" s="1">
        <v>0</v>
      </c>
      <c r="Q82" s="17">
        <v>0</v>
      </c>
      <c r="R82" s="19">
        <f t="shared" si="5"/>
        <v>222</v>
      </c>
      <c r="S82" s="20">
        <f t="shared" si="6"/>
        <v>3.7</v>
      </c>
      <c r="T82" s="21">
        <f t="shared" si="7"/>
        <v>0</v>
      </c>
    </row>
    <row r="83" spans="1:20" x14ac:dyDescent="0.2">
      <c r="A83" s="1">
        <v>59</v>
      </c>
      <c r="C83" s="1" t="s">
        <v>130</v>
      </c>
      <c r="D83" s="1" t="s">
        <v>36</v>
      </c>
      <c r="E83" s="1" t="s">
        <v>129</v>
      </c>
      <c r="F83" s="1">
        <v>78</v>
      </c>
      <c r="G83" s="17">
        <v>0</v>
      </c>
      <c r="H83" s="18">
        <v>65</v>
      </c>
      <c r="I83" s="17">
        <v>0</v>
      </c>
      <c r="J83" s="1">
        <v>0</v>
      </c>
      <c r="K83" s="17">
        <v>0</v>
      </c>
      <c r="L83" s="1">
        <v>0</v>
      </c>
      <c r="M83" s="17">
        <v>0</v>
      </c>
      <c r="N83" s="1">
        <v>0</v>
      </c>
      <c r="O83" s="17">
        <v>0</v>
      </c>
      <c r="P83" s="1">
        <v>75</v>
      </c>
      <c r="Q83" s="17">
        <v>1</v>
      </c>
      <c r="R83" s="19">
        <f t="shared" si="5"/>
        <v>218</v>
      </c>
      <c r="S83" s="20">
        <f t="shared" si="6"/>
        <v>3.6333333333333337</v>
      </c>
      <c r="T83" s="21">
        <f t="shared" si="7"/>
        <v>1</v>
      </c>
    </row>
    <row r="84" spans="1:20" ht="13.2" x14ac:dyDescent="0.25">
      <c r="A84" s="1">
        <v>60</v>
      </c>
      <c r="B84"/>
      <c r="C84" s="1" t="s">
        <v>124</v>
      </c>
      <c r="D84" s="1" t="s">
        <v>125</v>
      </c>
      <c r="E84" s="1" t="s">
        <v>122</v>
      </c>
      <c r="F84" s="1">
        <v>82</v>
      </c>
      <c r="G84" s="17">
        <v>1</v>
      </c>
      <c r="H84" s="18">
        <v>90</v>
      </c>
      <c r="I84" s="17">
        <v>2</v>
      </c>
      <c r="J84" s="1">
        <v>0</v>
      </c>
      <c r="K84" s="17">
        <v>0</v>
      </c>
      <c r="L84" s="1">
        <v>0</v>
      </c>
      <c r="M84" s="17">
        <v>0</v>
      </c>
      <c r="N84" s="1">
        <v>0</v>
      </c>
      <c r="O84" s="17">
        <v>0</v>
      </c>
      <c r="P84" s="1">
        <v>0</v>
      </c>
      <c r="Q84" s="17">
        <v>0</v>
      </c>
      <c r="R84" s="19">
        <f t="shared" si="5"/>
        <v>172</v>
      </c>
      <c r="S84" s="20">
        <f t="shared" si="6"/>
        <v>2.8666666666666667</v>
      </c>
      <c r="T84" s="21">
        <f t="shared" si="7"/>
        <v>3</v>
      </c>
    </row>
    <row r="85" spans="1:20" x14ac:dyDescent="0.2">
      <c r="A85" s="1">
        <v>61</v>
      </c>
      <c r="C85" s="1" t="s">
        <v>121</v>
      </c>
      <c r="D85" s="1" t="s">
        <v>50</v>
      </c>
      <c r="E85" s="1" t="s">
        <v>12</v>
      </c>
      <c r="F85" s="1">
        <v>80</v>
      </c>
      <c r="G85" s="17">
        <v>0</v>
      </c>
      <c r="H85" s="18">
        <v>78</v>
      </c>
      <c r="I85" s="17">
        <v>3</v>
      </c>
      <c r="J85" s="1">
        <v>0</v>
      </c>
      <c r="K85" s="17">
        <v>0</v>
      </c>
      <c r="L85" s="1">
        <v>0</v>
      </c>
      <c r="M85" s="17">
        <v>0</v>
      </c>
      <c r="N85" s="1">
        <v>0</v>
      </c>
      <c r="O85" s="17">
        <v>0</v>
      </c>
      <c r="P85" s="1">
        <v>0</v>
      </c>
      <c r="Q85" s="17">
        <v>0</v>
      </c>
      <c r="R85" s="19">
        <f t="shared" si="5"/>
        <v>158</v>
      </c>
      <c r="S85" s="20">
        <f t="shared" si="6"/>
        <v>2.6333333333333333</v>
      </c>
      <c r="T85" s="21">
        <f t="shared" si="7"/>
        <v>3</v>
      </c>
    </row>
    <row r="86" spans="1:20" x14ac:dyDescent="0.2">
      <c r="A86" s="1">
        <v>62</v>
      </c>
      <c r="C86" s="1" t="s">
        <v>107</v>
      </c>
      <c r="D86" s="1" t="s">
        <v>30</v>
      </c>
      <c r="E86" s="1" t="s">
        <v>12</v>
      </c>
      <c r="F86" s="1">
        <v>0</v>
      </c>
      <c r="G86" s="17">
        <v>0</v>
      </c>
      <c r="H86" s="18">
        <v>0</v>
      </c>
      <c r="I86" s="17">
        <v>0</v>
      </c>
      <c r="J86" s="1">
        <v>0</v>
      </c>
      <c r="K86" s="17">
        <v>0</v>
      </c>
      <c r="L86" s="1">
        <v>0</v>
      </c>
      <c r="M86" s="17">
        <v>0</v>
      </c>
      <c r="N86" s="1">
        <v>0</v>
      </c>
      <c r="O86" s="17">
        <v>0</v>
      </c>
      <c r="P86" s="1">
        <v>86</v>
      </c>
      <c r="Q86" s="17">
        <v>0</v>
      </c>
      <c r="R86" s="19">
        <f t="shared" si="5"/>
        <v>86</v>
      </c>
      <c r="S86" s="20">
        <f t="shared" si="6"/>
        <v>1.4333333333333333</v>
      </c>
      <c r="T86" s="21">
        <f t="shared" si="7"/>
        <v>0</v>
      </c>
    </row>
    <row r="87" spans="1:20" x14ac:dyDescent="0.2">
      <c r="A87" s="1">
        <v>63</v>
      </c>
      <c r="C87" s="1" t="s">
        <v>65</v>
      </c>
      <c r="D87" s="1" t="s">
        <v>66</v>
      </c>
      <c r="E87" s="1" t="s">
        <v>13</v>
      </c>
      <c r="F87" s="1">
        <v>0</v>
      </c>
      <c r="G87" s="17">
        <v>0</v>
      </c>
      <c r="H87" s="18">
        <v>0</v>
      </c>
      <c r="I87" s="17">
        <v>0</v>
      </c>
      <c r="J87" s="1">
        <v>0</v>
      </c>
      <c r="K87" s="17">
        <v>0</v>
      </c>
      <c r="L87" s="1">
        <v>0</v>
      </c>
      <c r="M87" s="17">
        <v>0</v>
      </c>
      <c r="N87" s="1">
        <v>0</v>
      </c>
      <c r="O87" s="17">
        <v>0</v>
      </c>
      <c r="P87" s="1">
        <v>0</v>
      </c>
      <c r="Q87" s="17">
        <v>0</v>
      </c>
      <c r="R87" s="19">
        <f t="shared" si="5"/>
        <v>0</v>
      </c>
      <c r="S87" s="20">
        <f t="shared" si="6"/>
        <v>0</v>
      </c>
      <c r="T87" s="21">
        <f t="shared" si="7"/>
        <v>0</v>
      </c>
    </row>
    <row r="88" spans="1:20" x14ac:dyDescent="0.2">
      <c r="Q88" s="1" t="s">
        <v>140</v>
      </c>
    </row>
  </sheetData>
  <autoFilter ref="A24:T88" xr:uid="{BE87EF8B-52CB-430B-8A9C-47F2F4D5895E}">
    <sortState xmlns:xlrd2="http://schemas.microsoft.com/office/spreadsheetml/2017/richdata2" ref="A25:T87">
      <sortCondition descending="1" ref="R25:R87"/>
      <sortCondition descending="1" ref="L25:L87"/>
      <sortCondition descending="1" ref="T25:T87"/>
    </sortState>
  </autoFilter>
  <mergeCells count="2">
    <mergeCell ref="A23:T23"/>
    <mergeCell ref="B7:S7"/>
  </mergeCells>
  <phoneticPr fontId="1" type="noConversion"/>
  <pageMargins left="0.6" right="0.20972222222222223" top="0.31736111111111109" bottom="0.54027777777777775" header="0.51180555555555551" footer="0.36041666666666666"/>
  <pageSetup paperSize="9" firstPageNumber="0" orientation="portrait" horizontalDpi="4294967293" verticalDpi="300" r:id="rId1"/>
  <headerFooter alignWithMargins="0">
    <oddFooter>&amp;L&amp;8&amp;F&amp;C&amp;8Seite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2024-07-29T08:25:56Z</cp:lastPrinted>
  <dcterms:created xsi:type="dcterms:W3CDTF">2018-05-07T12:53:09Z</dcterms:created>
  <dcterms:modified xsi:type="dcterms:W3CDTF">2024-07-29T16:25:55Z</dcterms:modified>
</cp:coreProperties>
</file>