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E1B8DFB9-9486-4FE2-8A3E-9EBFD83F5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  <sheet name="Tabelle1 (2)" sheetId="8" r:id="rId4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  <c r="M59" i="7"/>
  <c r="M58" i="7"/>
  <c r="M16" i="6"/>
  <c r="M13" i="6"/>
  <c r="M10" i="6"/>
  <c r="M14" i="6"/>
  <c r="M21" i="6"/>
  <c r="M15" i="6"/>
  <c r="M18" i="6"/>
  <c r="M17" i="6"/>
  <c r="M12" i="6"/>
  <c r="M22" i="6"/>
  <c r="M20" i="6"/>
  <c r="M23" i="6"/>
  <c r="M24" i="6"/>
  <c r="M27" i="6"/>
  <c r="M26" i="6"/>
  <c r="M31" i="7"/>
  <c r="D10" i="8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8" i="7"/>
  <c r="M49" i="7"/>
  <c r="A50" i="7"/>
  <c r="A51" i="7" s="1"/>
  <c r="A52" i="7" s="1"/>
  <c r="M51" i="7"/>
  <c r="M47" i="7"/>
  <c r="M52" i="7"/>
  <c r="M53" i="7"/>
  <c r="M54" i="7"/>
  <c r="A58" i="7"/>
  <c r="A59" i="7" s="1"/>
  <c r="M62" i="7"/>
  <c r="M65" i="7"/>
  <c r="M66" i="7"/>
  <c r="A61" i="7"/>
  <c r="A62" i="7" s="1"/>
  <c r="M60" i="7"/>
  <c r="M64" i="7"/>
  <c r="M67" i="7"/>
  <c r="M61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1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8" i="5"/>
  <c r="L10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<sst xmlns="http://schemas.openxmlformats.org/spreadsheetml/2006/main" count="157" uniqueCount="74">
  <si>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</si>
  <si>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</si>
  <si>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</si>
  <si>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</si>
  <si>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</si>
  <si>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</si>
  <si>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</si>
  <si>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</si>
  <si>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</si>
  <si>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</si>
  <si>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</si>
  <si>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</si>
  <si>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</si>
  <si>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</si>
  <si>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</si>
  <si>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</si>
  <si>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</si>
  <si>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</si>
  <si>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</si>
  <si>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</si>
  <si>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</si>
  <si>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</si>
  <si>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</si>
  <si>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</si>
  <si>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</si>
  <si>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</si>
  <si>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</si>
  <si>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</si>
  <si>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</si>
  <si>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</si>
  <si>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</si>
  <si>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</si>
  <si>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</si>
  <si>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</si>
  <si>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</si>
  <si>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</si>
  <si>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</si>
  <si>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</si>
  <si>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</si>
  <si>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</si>
  <si>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</si>
  <si>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</si>
  <si>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</si>
  <si>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</si>
  <si>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</si>
  <si>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</si>
  <si>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</si>
  <si>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</si>
  <si>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>Fritz</t>
  </si>
  <si>
    <t>Epple</t>
  </si>
  <si>
    <t>SV Großbettlingen</t>
  </si>
  <si>
    <t>SV Reicheneck 1</t>
  </si>
  <si>
    <t>Hans Martin</t>
  </si>
  <si>
    <t>Norbert</t>
  </si>
  <si>
    <t>Fischer</t>
  </si>
  <si>
    <t>Alexander</t>
  </si>
  <si>
    <r>
      <t xml:space="preserve">                                              </t>
    </r>
    <r>
      <rPr>
        <b/>
        <sz val="14"/>
        <rFont val="Arial"/>
        <family val="2"/>
      </rPr>
      <t>Gruppe Junioren A  Jg. 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</si>
  <si>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Jg.07/08</t>
    </r>
  </si>
  <si>
    <r>
      <t xml:space="preserve">                                              </t>
    </r>
    <r>
      <rPr>
        <b/>
        <sz val="14"/>
        <rFont val="Arial"/>
        <family val="2"/>
      </rPr>
      <t>Gruppe Jugend  Jg.09/10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</si>
  <si>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11/12/13/14</t>
    </r>
  </si>
  <si>
    <t>2025/2026</t>
  </si>
  <si>
    <t>SV Großbettlingen 2</t>
  </si>
  <si>
    <t>Thomas</t>
  </si>
  <si>
    <t>Czipszer</t>
  </si>
  <si>
    <t>Roland</t>
  </si>
  <si>
    <t>Henes</t>
  </si>
  <si>
    <t>Hans</t>
  </si>
  <si>
    <t>Herbert</t>
  </si>
  <si>
    <t>Richard</t>
  </si>
  <si>
    <t>Jürgen</t>
  </si>
  <si>
    <t>Graf</t>
  </si>
  <si>
    <t>Jochen</t>
  </si>
  <si>
    <t>Kaas</t>
  </si>
  <si>
    <t>Keppeler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</si>
</sst>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G29" sqref="G29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61</v>
      </c>
      <c r="E8" s="12">
        <v>1529</v>
      </c>
      <c r="F8" s="12">
        <v>1519</v>
      </c>
      <c r="G8" s="12">
        <v>1553</v>
      </c>
      <c r="H8" s="12">
        <v>1563</v>
      </c>
      <c r="I8" s="12"/>
      <c r="J8" s="12"/>
      <c r="K8" s="4"/>
      <c r="L8" s="12">
        <f>SUM(E8:J8)</f>
        <v>6164</v>
      </c>
    </row>
    <row r="9" spans="1:12">
      <c r="A9" s="5">
        <f t="shared" si="0"/>
        <v>2</v>
      </c>
      <c r="C9" s="5" t="s">
        <v>0</v>
      </c>
      <c r="E9" s="12">
        <v>1478</v>
      </c>
      <c r="F9" s="12">
        <v>1484</v>
      </c>
      <c r="G9" s="12">
        <v>1450</v>
      </c>
      <c r="H9" s="12">
        <v>1470</v>
      </c>
      <c r="I9" s="12"/>
      <c r="J9" s="12"/>
      <c r="K9" s="4"/>
      <c r="L9" s="12">
        <f>SUM(E9:J9)</f>
        <v>5882</v>
      </c>
    </row>
    <row r="10" spans="1:12" ht="15.75" customHeight="1">
      <c r="A10" s="5">
        <f t="shared" si="0"/>
        <v>3</v>
      </c>
      <c r="C10" s="5" t="s">
        <v>40</v>
      </c>
      <c r="E10" s="12">
        <v>1201</v>
      </c>
      <c r="F10" s="12">
        <v>1179</v>
      </c>
      <c r="G10" s="12">
        <v>1209</v>
      </c>
      <c r="H10" s="12">
        <v>1181</v>
      </c>
      <c r="I10" s="12"/>
      <c r="J10" s="12"/>
      <c r="K10" s="4"/>
      <c r="L10" s="12">
        <f>SUM(E10:J10)</f>
        <v>4770</v>
      </c>
    </row>
    <row r="11" spans="1:12" ht="15.75" customHeight="1">
      <c r="A11" s="5">
        <f t="shared" si="0"/>
        <v>4</v>
      </c>
      <c r="C11" s="5" t="s">
        <v>51</v>
      </c>
      <c r="E11" s="12">
        <v>1261</v>
      </c>
      <c r="F11" s="12">
        <v>973</v>
      </c>
      <c r="G11" s="12">
        <v>1246</v>
      </c>
      <c r="H11" s="12">
        <v>628</v>
      </c>
      <c r="I11" s="12"/>
      <c r="J11" s="12"/>
      <c r="K11" s="4"/>
      <c r="L11" s="12">
        <f>SUM(E11:J11)</f>
        <v>4108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I12" sqref="I12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60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31</v>
      </c>
      <c r="D10" s="47" t="s">
        <v>32</v>
      </c>
      <c r="E10" s="47" t="s">
        <v>0</v>
      </c>
      <c r="F10" s="22">
        <v>355</v>
      </c>
      <c r="G10" s="22">
        <v>355</v>
      </c>
      <c r="H10" s="22">
        <v>349</v>
      </c>
      <c r="I10" s="22">
        <v>353</v>
      </c>
      <c r="J10" s="22"/>
      <c r="K10" s="22"/>
      <c r="L10" s="18"/>
      <c r="M10" s="2">
        <f t="shared" ref="M10:M15" si="0">SUM(F10:K10)</f>
        <v>1412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43</v>
      </c>
      <c r="D11" s="47" t="s">
        <v>44</v>
      </c>
      <c r="E11" s="47" t="s">
        <v>40</v>
      </c>
      <c r="F11" s="22">
        <v>310</v>
      </c>
      <c r="G11" s="21">
        <v>299</v>
      </c>
      <c r="H11" s="21">
        <v>302</v>
      </c>
      <c r="I11" s="21">
        <v>305</v>
      </c>
      <c r="J11" s="22"/>
      <c r="K11" s="22"/>
      <c r="L11" s="18"/>
      <c r="M11" s="2">
        <f t="shared" si="0"/>
        <v>1216</v>
      </c>
      <c r="N11" s="20"/>
    </row>
    <row r="12" spans="1:14" ht="11.25" customHeight="1">
      <c r="A12" s="18">
        <f t="shared" si="1"/>
        <v>3</v>
      </c>
      <c r="B12" s="18"/>
      <c r="C12" s="47" t="s">
        <v>41</v>
      </c>
      <c r="D12" s="47" t="s">
        <v>42</v>
      </c>
      <c r="E12" s="47" t="s">
        <v>40</v>
      </c>
      <c r="F12" s="22">
        <v>263</v>
      </c>
      <c r="G12" s="22">
        <v>252</v>
      </c>
      <c r="H12" s="21">
        <v>259</v>
      </c>
      <c r="I12" s="21">
        <v>251</v>
      </c>
      <c r="J12" s="22"/>
      <c r="K12" s="22"/>
      <c r="L12" s="18"/>
      <c r="M12" s="2">
        <f t="shared" si="0"/>
        <v>1025</v>
      </c>
      <c r="N12" s="20"/>
    </row>
    <row r="13" spans="1:14" ht="11.25" customHeight="1">
      <c r="A13" s="18">
        <f t="shared" si="1"/>
        <v>4</v>
      </c>
      <c r="B13" s="18"/>
      <c r="C13" s="47" t="s">
        <v>71</v>
      </c>
      <c r="D13" s="47" t="s">
        <v>72</v>
      </c>
      <c r="E13" s="47" t="s">
        <v>0</v>
      </c>
      <c r="F13" s="46">
        <v>0</v>
      </c>
      <c r="G13" s="22">
        <v>323</v>
      </c>
      <c r="H13" s="21">
        <v>305</v>
      </c>
      <c r="I13" s="21">
        <v>307</v>
      </c>
      <c r="J13" s="22"/>
      <c r="K13" s="22"/>
      <c r="M13" s="2">
        <f t="shared" si="0"/>
        <v>935</v>
      </c>
      <c r="N13" s="24"/>
    </row>
    <row r="14" spans="1:14" ht="11.25" customHeight="1">
      <c r="A14" s="18">
        <f t="shared" si="1"/>
        <v>5</v>
      </c>
      <c r="C14" s="47" t="s">
        <v>53</v>
      </c>
      <c r="D14" s="47" t="s">
        <v>54</v>
      </c>
      <c r="E14" s="47" t="s">
        <v>51</v>
      </c>
      <c r="F14" s="22">
        <v>298</v>
      </c>
      <c r="G14" s="46">
        <v>0</v>
      </c>
      <c r="H14">
        <v>305</v>
      </c>
      <c r="I14" s="46">
        <v>0</v>
      </c>
      <c r="J14" s="46"/>
      <c r="K14" s="21"/>
      <c r="M14" s="2">
        <f t="shared" si="0"/>
        <v>603</v>
      </c>
      <c r="N14" s="20"/>
    </row>
    <row r="15" spans="1:14" ht="11.25" customHeight="1">
      <c r="A15" s="18">
        <f t="shared" si="1"/>
        <v>6</v>
      </c>
      <c r="C15" s="47" t="s">
        <v>39</v>
      </c>
      <c r="D15" s="47" t="s">
        <v>73</v>
      </c>
      <c r="E15" s="47" t="s">
        <v>0</v>
      </c>
      <c r="F15" s="22">
        <v>0</v>
      </c>
      <c r="G15" s="22">
        <v>0</v>
      </c>
      <c r="H15" s="21">
        <v>0</v>
      </c>
      <c r="I15" s="21">
        <v>0</v>
      </c>
      <c r="J15" s="22"/>
      <c r="K15" s="22"/>
      <c r="L15" s="18"/>
      <c r="M15" s="2">
        <f t="shared" si="0"/>
        <v>0</v>
      </c>
    </row>
    <row r="16" spans="1:14" ht="11.25" customHeight="1">
      <c r="A16" s="18">
        <f t="shared" si="1"/>
        <v>7</v>
      </c>
      <c r="B16" s="18"/>
      <c r="C16" s="47"/>
      <c r="D16" s="47"/>
      <c r="E16" s="47"/>
      <c r="F16" s="22"/>
      <c r="G16" s="21"/>
      <c r="H16" s="22"/>
      <c r="I16" s="22"/>
      <c r="J16" s="21"/>
      <c r="K16" s="22"/>
      <c r="L16" s="1"/>
      <c r="M16" s="2">
        <f t="shared" ref="M16" si="2">SUM(F16:K16)</f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3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3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3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3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3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4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4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4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4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4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4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5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5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5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5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5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5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5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5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5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5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5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5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5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5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6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6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6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6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6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6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6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6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6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6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6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6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6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6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6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6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6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6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6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6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6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6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6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6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6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6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6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6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6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6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6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6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6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6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6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6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5">
    <sortCondition descending="1" ref="M10:M15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opLeftCell="A9" zoomScale="115" zoomScaleNormal="115" zoomScaleSheetLayoutView="100" workbookViewId="0">
      <selection activeCell="C47" sqref="C47:M48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56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57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324</v>
      </c>
      <c r="G19" s="22">
        <v>329</v>
      </c>
      <c r="H19" s="22">
        <v>321</v>
      </c>
      <c r="I19" s="22">
        <v>335</v>
      </c>
      <c r="J19" s="22"/>
      <c r="K19" s="38"/>
      <c r="M19" s="2">
        <f>SUM(F19:K19)</f>
        <v>1309</v>
      </c>
      <c r="N19" s="24"/>
    </row>
    <row r="20" spans="1:15" customFormat="1" ht="11.25" customHeight="1">
      <c r="A20" s="18">
        <f t="shared" si="0"/>
        <v>2</v>
      </c>
      <c r="B20" s="18"/>
      <c r="C20" s="47"/>
      <c r="D20" s="47"/>
      <c r="E20" s="47"/>
      <c r="F20" s="21"/>
      <c r="G20" s="38"/>
      <c r="H20" s="38"/>
      <c r="I20" s="38"/>
      <c r="J20" s="38"/>
      <c r="K20" s="2"/>
      <c r="L20" s="18"/>
      <c r="M20" s="2">
        <f>SUM(F20:K20)</f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50</v>
      </c>
      <c r="F31" s="22">
        <v>304</v>
      </c>
      <c r="G31" s="22">
        <v>299</v>
      </c>
      <c r="H31" s="22">
        <v>327</v>
      </c>
      <c r="I31" s="22">
        <v>290</v>
      </c>
      <c r="J31" s="22"/>
      <c r="K31" s="22"/>
      <c r="L31" s="18"/>
      <c r="M31" s="41">
        <f>SUM(F31:K31)</f>
        <v>1220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43</v>
      </c>
      <c r="D47" s="47" t="s">
        <v>54</v>
      </c>
      <c r="E47" s="47" t="s">
        <v>51</v>
      </c>
      <c r="F47" s="23">
        <v>282</v>
      </c>
      <c r="G47" s="38">
        <v>274</v>
      </c>
      <c r="H47" s="38">
        <v>259</v>
      </c>
      <c r="I47" s="38">
        <v>266</v>
      </c>
      <c r="J47" s="38"/>
      <c r="K47" s="38"/>
      <c r="M47" s="41">
        <f>SUM(F47:K47)</f>
        <v>1081</v>
      </c>
    </row>
    <row r="48" spans="1:14" customFormat="1" ht="11.25" customHeight="1">
      <c r="A48" s="18">
        <f>A47+1</f>
        <v>2</v>
      </c>
      <c r="B48" s="1"/>
      <c r="C48" s="47" t="s">
        <v>55</v>
      </c>
      <c r="D48" s="47" t="s">
        <v>54</v>
      </c>
      <c r="E48" s="47" t="s">
        <v>51</v>
      </c>
      <c r="F48" s="23">
        <v>319</v>
      </c>
      <c r="G48" s="38">
        <v>334</v>
      </c>
      <c r="H48" s="51">
        <v>332</v>
      </c>
      <c r="I48" s="51">
        <v>0</v>
      </c>
      <c r="J48" s="38"/>
      <c r="K48" s="51"/>
      <c r="L48" s="1"/>
      <c r="M48" s="41">
        <f>SUM(F48:K48)</f>
        <v>985</v>
      </c>
    </row>
    <row r="49" spans="1:13">
      <c r="A49" s="18">
        <v>3</v>
      </c>
      <c r="B49" s="18"/>
      <c r="C49" s="47"/>
      <c r="D49" s="47"/>
      <c r="E49" s="47"/>
      <c r="F49" s="23"/>
      <c r="G49" s="23"/>
      <c r="H49" s="38"/>
      <c r="I49" s="38"/>
      <c r="J49" s="38"/>
      <c r="K49" s="38"/>
      <c r="L49" s="18"/>
      <c r="M49" s="41">
        <f>SUM(F49:K49)</f>
        <v>0</v>
      </c>
    </row>
    <row r="50" spans="1:13">
      <c r="A50" s="18">
        <f>A49+1</f>
        <v>4</v>
      </c>
      <c r="B50" s="18"/>
      <c r="C50" s="47"/>
      <c r="D50" s="47"/>
      <c r="E50" s="47"/>
      <c r="F50" s="23"/>
      <c r="G50" s="38"/>
      <c r="H50" s="23"/>
      <c r="I50" s="23"/>
      <c r="J50" s="38"/>
      <c r="K50" s="38"/>
      <c r="L50" s="18"/>
      <c r="M50" s="41">
        <f>SUM(F50:K50)</f>
        <v>0</v>
      </c>
    </row>
    <row r="51" spans="1:13">
      <c r="A51" s="18">
        <f>A50+1</f>
        <v>5</v>
      </c>
      <c r="B51" s="18"/>
      <c r="C51" s="47"/>
      <c r="D51" s="47"/>
      <c r="E51" s="47"/>
      <c r="F51" s="23"/>
      <c r="G51" s="23"/>
      <c r="H51" s="23"/>
      <c r="I51" s="38"/>
      <c r="J51" s="38"/>
      <c r="K51" s="38"/>
      <c r="L51" s="18"/>
      <c r="M51" s="41">
        <f>SUM(F51:K51)</f>
        <v>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69</v>
      </c>
      <c r="D58" s="47" t="s">
        <v>70</v>
      </c>
      <c r="E58" s="47" t="s">
        <v>61</v>
      </c>
      <c r="F58" s="50">
        <v>397</v>
      </c>
      <c r="G58" s="38">
        <v>388</v>
      </c>
      <c r="H58" s="38">
        <v>398</v>
      </c>
      <c r="I58" s="38">
        <v>395</v>
      </c>
      <c r="J58" s="49"/>
      <c r="K58" s="49"/>
      <c r="M58" s="43">
        <f t="shared" ref="M58:M67" si="6">SUM(F58:K58)</f>
        <v>1578</v>
      </c>
    </row>
    <row r="59" spans="1:13">
      <c r="A59" s="18">
        <f>A58+1</f>
        <v>2</v>
      </c>
      <c r="B59" s="18"/>
      <c r="C59" s="47" t="s">
        <v>66</v>
      </c>
      <c r="D59" s="47" t="s">
        <v>67</v>
      </c>
      <c r="E59" s="47" t="s">
        <v>61</v>
      </c>
      <c r="F59" s="50">
        <v>391</v>
      </c>
      <c r="G59" s="38">
        <v>387</v>
      </c>
      <c r="H59" s="38">
        <v>391</v>
      </c>
      <c r="I59" s="38">
        <v>386</v>
      </c>
      <c r="J59" s="38"/>
      <c r="K59" s="49"/>
      <c r="M59" s="43">
        <f t="shared" si="6"/>
        <v>1555</v>
      </c>
    </row>
    <row r="60" spans="1:13">
      <c r="A60" s="18">
        <v>3</v>
      </c>
      <c r="B60" s="18"/>
      <c r="C60" s="47" t="s">
        <v>35</v>
      </c>
      <c r="D60" s="47" t="s">
        <v>36</v>
      </c>
      <c r="E60" s="47" t="s">
        <v>0</v>
      </c>
      <c r="F60" s="22">
        <v>381</v>
      </c>
      <c r="G60" s="23">
        <v>382</v>
      </c>
      <c r="H60" s="23">
        <v>385</v>
      </c>
      <c r="I60" s="38">
        <v>387</v>
      </c>
      <c r="J60" s="2"/>
      <c r="K60" s="38"/>
      <c r="L60" s="18"/>
      <c r="M60" s="2">
        <f t="shared" si="6"/>
        <v>1535</v>
      </c>
    </row>
    <row r="61" spans="1:13">
      <c r="A61" s="18">
        <f>A60+1</f>
        <v>4</v>
      </c>
      <c r="B61" s="18"/>
      <c r="C61" s="47" t="s">
        <v>62</v>
      </c>
      <c r="D61" s="47" t="s">
        <v>63</v>
      </c>
      <c r="E61" s="47" t="s">
        <v>61</v>
      </c>
      <c r="F61" s="23">
        <v>370</v>
      </c>
      <c r="G61" s="38">
        <v>371</v>
      </c>
      <c r="H61" s="38">
        <v>379</v>
      </c>
      <c r="I61" s="38">
        <v>394</v>
      </c>
      <c r="J61" s="38"/>
      <c r="K61" s="38"/>
      <c r="L61" s="18"/>
      <c r="M61" s="2">
        <f t="shared" si="6"/>
        <v>1514</v>
      </c>
    </row>
    <row r="62" spans="1:13">
      <c r="A62" s="18">
        <f>A61+1</f>
        <v>5</v>
      </c>
      <c r="B62" s="18"/>
      <c r="C62" s="47" t="s">
        <v>64</v>
      </c>
      <c r="D62" s="47" t="s">
        <v>65</v>
      </c>
      <c r="E62" s="47" t="s">
        <v>61</v>
      </c>
      <c r="F62" s="51">
        <v>371</v>
      </c>
      <c r="G62" s="38">
        <v>373</v>
      </c>
      <c r="H62" s="38">
        <v>372</v>
      </c>
      <c r="I62" s="38">
        <v>377</v>
      </c>
      <c r="J62" s="38"/>
      <c r="K62" s="38"/>
      <c r="L62" s="18"/>
      <c r="M62" s="2">
        <f t="shared" si="6"/>
        <v>1493</v>
      </c>
    </row>
    <row r="63" spans="1:13">
      <c r="A63" s="18">
        <v>6</v>
      </c>
      <c r="B63" s="18"/>
      <c r="C63" s="47" t="s">
        <v>33</v>
      </c>
      <c r="D63" s="47" t="s">
        <v>34</v>
      </c>
      <c r="E63" s="47" t="s">
        <v>0</v>
      </c>
      <c r="F63" s="50">
        <v>367</v>
      </c>
      <c r="G63" s="49">
        <v>375</v>
      </c>
      <c r="H63" s="49">
        <v>359</v>
      </c>
      <c r="I63" s="38">
        <v>371</v>
      </c>
      <c r="J63" s="43"/>
      <c r="K63" s="49"/>
      <c r="M63" s="43">
        <f t="shared" si="6"/>
        <v>1472</v>
      </c>
    </row>
    <row r="64" spans="1:13">
      <c r="A64" s="18">
        <v>7</v>
      </c>
      <c r="C64" s="47" t="s">
        <v>68</v>
      </c>
      <c r="D64" s="47" t="s">
        <v>67</v>
      </c>
      <c r="E64" s="47" t="s">
        <v>61</v>
      </c>
      <c r="F64" s="23">
        <v>366</v>
      </c>
      <c r="G64" s="23">
        <v>331</v>
      </c>
      <c r="H64" s="23">
        <v>385</v>
      </c>
      <c r="I64" s="38">
        <v>388</v>
      </c>
      <c r="J64" s="38"/>
      <c r="K64" s="38"/>
      <c r="L64" s="18"/>
      <c r="M64" s="2">
        <f t="shared" si="6"/>
        <v>1470</v>
      </c>
    </row>
    <row r="65" spans="1:13">
      <c r="A65" s="47">
        <v>8</v>
      </c>
      <c r="C65" s="47" t="s">
        <v>48</v>
      </c>
      <c r="D65" s="47" t="s">
        <v>49</v>
      </c>
      <c r="E65" s="47" t="s">
        <v>51</v>
      </c>
      <c r="F65" s="23">
        <v>362</v>
      </c>
      <c r="G65" s="38">
        <v>365</v>
      </c>
      <c r="H65" s="38">
        <v>350</v>
      </c>
      <c r="I65" s="38">
        <v>362</v>
      </c>
      <c r="J65" s="2"/>
      <c r="K65" s="38"/>
      <c r="L65" s="18"/>
      <c r="M65" s="2">
        <f t="shared" si="6"/>
        <v>1439</v>
      </c>
    </row>
    <row r="66" spans="1:13">
      <c r="A66" s="47">
        <v>9</v>
      </c>
      <c r="C66" s="47" t="s">
        <v>37</v>
      </c>
      <c r="D66" s="47" t="s">
        <v>38</v>
      </c>
      <c r="E66" s="47" t="s">
        <v>0</v>
      </c>
      <c r="F66" s="22">
        <v>357</v>
      </c>
      <c r="G66" s="38">
        <v>294</v>
      </c>
      <c r="H66" s="38">
        <v>347</v>
      </c>
      <c r="I66" s="38">
        <v>359</v>
      </c>
      <c r="J66" s="2"/>
      <c r="K66" s="38"/>
      <c r="M66" s="2">
        <f t="shared" si="6"/>
        <v>1357</v>
      </c>
    </row>
    <row r="67" spans="1:13">
      <c r="A67" s="47">
        <v>10</v>
      </c>
      <c r="C67" s="47" t="s">
        <v>52</v>
      </c>
      <c r="D67" s="47" t="s">
        <v>32</v>
      </c>
      <c r="E67" s="47" t="s">
        <v>0</v>
      </c>
      <c r="F67" s="22">
        <v>373</v>
      </c>
      <c r="G67" s="38">
        <v>372</v>
      </c>
      <c r="H67" s="38">
        <v>357</v>
      </c>
      <c r="I67" s="2">
        <v>0</v>
      </c>
      <c r="J67" s="2"/>
      <c r="K67" s="2"/>
      <c r="L67" s="18"/>
      <c r="M67" s="2">
        <f t="shared" si="6"/>
        <v>1102</v>
      </c>
    </row>
  </sheetData>
  <sortState xmlns:xlrd2="http://schemas.microsoft.com/office/spreadsheetml/2017/richdata2" ref="C47:M48">
    <sortCondition descending="1" ref="M47:M48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"/>
  <sheetViews>
    <sheetView workbookViewId="0">
      <selection activeCell="E8" sqref="E8:I13"/>
    </sheetView>
  </sheetViews>
  <sheetFormatPr baseColWidth="10" defaultRowHeight="13.2"/>
  <cols>
    <col min="3" max="3" width="19" customWidth="1"/>
    <col min="5" max="5" width="19.109375" customWidth="1"/>
  </cols>
  <sheetData>
    <row r="1" spans="1:13">
      <c r="A1" s="18"/>
      <c r="B1" s="18"/>
      <c r="C1" s="18"/>
      <c r="D1" s="2"/>
      <c r="E1" s="2"/>
      <c r="F1" s="2"/>
      <c r="G1" s="2"/>
      <c r="H1" s="2"/>
      <c r="I1" s="2"/>
      <c r="J1" s="2"/>
      <c r="K1" s="2"/>
      <c r="L1" s="18"/>
      <c r="M1" s="2"/>
    </row>
    <row r="2" spans="1:13">
      <c r="A2" s="18"/>
      <c r="B2" s="18"/>
      <c r="C2" s="18"/>
      <c r="D2" s="2"/>
      <c r="E2" s="2"/>
      <c r="F2" s="2"/>
      <c r="G2" s="2"/>
      <c r="H2" s="2"/>
      <c r="I2" s="2"/>
      <c r="J2" s="2"/>
      <c r="K2" s="2"/>
      <c r="L2" s="18"/>
      <c r="M2" s="2"/>
    </row>
    <row r="3" spans="1:13">
      <c r="A3" s="18"/>
      <c r="B3" s="18"/>
      <c r="C3" s="18"/>
      <c r="D3" s="2"/>
      <c r="E3" s="2"/>
      <c r="F3" s="2"/>
      <c r="G3" s="2"/>
      <c r="H3" s="2"/>
      <c r="I3" s="2"/>
    </row>
    <row r="4" spans="1:13">
      <c r="A4" s="18"/>
      <c r="B4" s="18"/>
      <c r="C4" s="18"/>
      <c r="D4" s="2"/>
      <c r="E4" s="2"/>
      <c r="F4" s="2"/>
      <c r="G4" s="2"/>
      <c r="H4" s="2"/>
      <c r="I4" s="2"/>
      <c r="J4" s="2"/>
      <c r="K4" s="2"/>
      <c r="L4" s="1"/>
      <c r="M4" s="2"/>
    </row>
    <row r="5" spans="1:13">
      <c r="A5" s="18"/>
      <c r="B5" s="18"/>
      <c r="C5" s="18"/>
      <c r="D5" s="2"/>
      <c r="E5" s="2"/>
      <c r="F5" s="2"/>
      <c r="G5" s="2"/>
      <c r="H5" s="2"/>
      <c r="I5" s="2"/>
      <c r="J5" s="2"/>
      <c r="K5" s="2"/>
      <c r="L5" s="18"/>
      <c r="M5" s="2"/>
    </row>
    <row r="6" spans="1:13">
      <c r="A6" s="18"/>
      <c r="B6" s="18"/>
      <c r="C6" s="18"/>
      <c r="D6" s="2"/>
      <c r="E6" s="2"/>
      <c r="F6" s="2"/>
      <c r="G6" s="2"/>
      <c r="H6" s="2"/>
      <c r="I6" s="2"/>
      <c r="J6" s="2"/>
      <c r="K6" s="2"/>
      <c r="L6" s="18"/>
      <c r="M6" s="2"/>
    </row>
    <row r="7" spans="1:13">
      <c r="A7" s="18"/>
      <c r="B7" s="18"/>
      <c r="C7" s="18"/>
      <c r="D7" s="2"/>
      <c r="E7" s="2"/>
      <c r="F7" s="2"/>
      <c r="G7" s="2"/>
      <c r="H7" s="2"/>
    </row>
    <row r="8" spans="1:13">
      <c r="A8" s="18"/>
      <c r="B8" s="18"/>
      <c r="C8" s="18"/>
      <c r="D8" s="2"/>
      <c r="E8" s="2"/>
      <c r="F8" s="2"/>
      <c r="G8" s="2"/>
      <c r="H8" s="2"/>
      <c r="I8" s="2"/>
      <c r="J8" s="2"/>
      <c r="K8" s="2"/>
      <c r="L8" s="18"/>
      <c r="M8" s="2"/>
    </row>
    <row r="9" spans="1:13" s="1" customFormat="1">
      <c r="A9" s="18"/>
      <c r="B9" s="18"/>
      <c r="C9" s="18"/>
      <c r="D9" s="2"/>
      <c r="E9" s="2"/>
      <c r="F9" s="2"/>
      <c r="G9" s="2"/>
      <c r="H9" s="2"/>
      <c r="I9" s="2"/>
      <c r="J9" s="2"/>
      <c r="K9" s="2"/>
      <c r="L9" s="18"/>
      <c r="M9" s="2"/>
    </row>
    <row r="10" spans="1:13" s="1" customFormat="1">
      <c r="A10" s="18"/>
      <c r="B10" s="18"/>
      <c r="D10" s="2">
        <f>SUM(D5:D8)</f>
        <v>0</v>
      </c>
      <c r="E10" s="18"/>
      <c r="F10" s="2"/>
      <c r="G10" s="2"/>
      <c r="H10" s="2"/>
      <c r="I10" s="2"/>
      <c r="J10" s="2"/>
      <c r="K10" s="2"/>
      <c r="L10" s="18"/>
      <c r="M10" s="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Mannschaft </vt:lpstr>
      <vt:lpstr>Einzel</vt:lpstr>
      <vt:lpstr>Aufgelegt - Jugend</vt:lpstr>
      <vt:lpstr>Tabelle1 (2)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2025-12-22T15:26:11Z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