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olfgang\Desktop\Upload\"/>
    </mc:Choice>
  </mc:AlternateContent>
  <xr:revisionPtr revIDLastSave="0" documentId="13_ncr:1_{DF64FF75-30BE-41FB-B9A7-6E21857F8646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Termine" sheetId="1" r:id="rId1"/>
    <sheet name="Setzliste" sheetId="2" r:id="rId2"/>
  </sheets>
  <definedNames>
    <definedName name="_xlnm.Print_Area" localSheetId="1">Setzliste!$A$2:$N$72</definedName>
    <definedName name="_xlnm.Print_Area" localSheetId="0">Termine!$A$1:$G$35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40" i="2" l="1"/>
  <c r="M41" i="2" l="1"/>
  <c r="M42" i="2"/>
  <c r="M43" i="2"/>
  <c r="M9" i="2"/>
  <c r="M56" i="2"/>
  <c r="M24" i="2"/>
  <c r="M65" i="2" l="1"/>
  <c r="M66" i="2" l="1"/>
  <c r="M64" i="2"/>
  <c r="M62" i="2"/>
  <c r="M63" i="2"/>
  <c r="M54" i="2"/>
  <c r="M53" i="2"/>
  <c r="M52" i="2"/>
  <c r="M51" i="2"/>
  <c r="M55" i="2"/>
  <c r="M47" i="2"/>
  <c r="M45" i="2"/>
  <c r="M44" i="2"/>
  <c r="M33" i="2"/>
  <c r="M36" i="2"/>
  <c r="M30" i="2"/>
  <c r="M31" i="2"/>
  <c r="M29" i="2"/>
  <c r="M22" i="2"/>
  <c r="M23" i="2"/>
  <c r="M21" i="2"/>
  <c r="M20" i="2"/>
  <c r="M18" i="2"/>
  <c r="M14" i="2"/>
  <c r="M10" i="2"/>
  <c r="M11" i="2"/>
  <c r="M7" i="2"/>
  <c r="M8" i="2"/>
</calcChain>
</file>

<file path=xl/sharedStrings.xml><?xml version="1.0" encoding="utf-8"?>
<sst xmlns="http://schemas.openxmlformats.org/spreadsheetml/2006/main" count="190" uniqueCount="87">
  <si>
    <t>Endtermine</t>
  </si>
  <si>
    <t>Heim</t>
  </si>
  <si>
    <t>Gast</t>
  </si>
  <si>
    <t>SG Zainingen 1</t>
  </si>
  <si>
    <t>:</t>
  </si>
  <si>
    <t>SG Zainingen 2</t>
  </si>
  <si>
    <t>SV Riederich 1</t>
  </si>
  <si>
    <t>Sges Bempflingen 1</t>
  </si>
  <si>
    <t>SG Hengen</t>
  </si>
  <si>
    <t>KKSV Neuhausen</t>
  </si>
  <si>
    <t>Verein</t>
  </si>
  <si>
    <t>Name, Vorname</t>
  </si>
  <si>
    <t>Stamm /Ersatz</t>
  </si>
  <si>
    <t>Ø</t>
  </si>
  <si>
    <t>2021/               2022</t>
  </si>
  <si>
    <t>Bernauer, Carsten</t>
  </si>
  <si>
    <t>Bracher, Ingrid</t>
  </si>
  <si>
    <t>Bracher, Christian</t>
  </si>
  <si>
    <t>Bernauer, Sonja</t>
  </si>
  <si>
    <t>Kärcher, Hans-Martin</t>
  </si>
  <si>
    <t>Kärcher, Elke</t>
  </si>
  <si>
    <t>Maak, Davina</t>
  </si>
  <si>
    <t>Maschek, Klaus</t>
  </si>
  <si>
    <t>SV Riederich</t>
  </si>
  <si>
    <t>Wellhäuser, Daniela</t>
  </si>
  <si>
    <t>Tschetsch, Michael</t>
  </si>
  <si>
    <t>Ruof, Frank</t>
  </si>
  <si>
    <t>Ott, Wilfried</t>
  </si>
  <si>
    <t>Rich, Thomas</t>
  </si>
  <si>
    <t>Sgi Hengen</t>
  </si>
  <si>
    <t>Steudle, Loreen</t>
  </si>
  <si>
    <t>Mayer, Peter</t>
  </si>
  <si>
    <t>Bröckel, Natascha</t>
  </si>
  <si>
    <t>Hummel, Joscha</t>
  </si>
  <si>
    <t>Mayer, Angela</t>
  </si>
  <si>
    <t>Mayer, Hans-Joachim</t>
  </si>
  <si>
    <t>Wörz, Felix</t>
  </si>
  <si>
    <t>Wörz, Fabian</t>
  </si>
  <si>
    <t>Schöll, Timo</t>
  </si>
  <si>
    <t>Jerchel, Horst</t>
  </si>
  <si>
    <t>Ganzer, Michael</t>
  </si>
  <si>
    <t>Götz, Joachim</t>
  </si>
  <si>
    <t>Walz, Tanja</t>
  </si>
  <si>
    <t>Maaßen, Marc</t>
  </si>
  <si>
    <t>Ruckh, Stefan</t>
  </si>
  <si>
    <t>Wörz, Alexander</t>
  </si>
  <si>
    <t>Griesinger, Elia</t>
  </si>
  <si>
    <t>Hummel,Pascal</t>
  </si>
  <si>
    <t>Hummel, Yannik</t>
  </si>
  <si>
    <t>Hummel, Benedikt</t>
  </si>
  <si>
    <t>Ruckh, Alexander</t>
  </si>
  <si>
    <t>Zainingen 1</t>
  </si>
  <si>
    <t>Setzliste   Luftgewehr  Kreisoberliga  2021/2022</t>
  </si>
  <si>
    <t>19.09.        2021</t>
  </si>
  <si>
    <t>10.10.       2021</t>
  </si>
  <si>
    <t>07.11.       2021</t>
  </si>
  <si>
    <t>05.12.       2021</t>
  </si>
  <si>
    <t>02.01.       2022</t>
  </si>
  <si>
    <t>Schmid. Jonathan</t>
  </si>
  <si>
    <t>Heisler, Stefan</t>
  </si>
  <si>
    <t>Wörz, Christian</t>
  </si>
  <si>
    <t>Griesinger, Steffen</t>
  </si>
  <si>
    <t>)</t>
  </si>
  <si>
    <t>Walz,Daniel</t>
  </si>
  <si>
    <t>S</t>
  </si>
  <si>
    <t>E</t>
  </si>
  <si>
    <t>Breßlein  Lisa</t>
  </si>
  <si>
    <t>Schmid  Martina</t>
  </si>
  <si>
    <t>Stipp,  Fabio</t>
  </si>
  <si>
    <t>Zanda,  Kevin</t>
  </si>
  <si>
    <t>Meißen,  Silas</t>
  </si>
  <si>
    <t>Hagmayer,  Paul</t>
  </si>
  <si>
    <t>Einzelpunkte</t>
  </si>
  <si>
    <t>Mannschaftspunkte</t>
  </si>
  <si>
    <t>Kreisoberliga Luftgewehr                                                                                                                                                                                2021 /  2022                                                                                       Kreis Hohen-Urach</t>
  </si>
  <si>
    <t>TABELLE</t>
  </si>
  <si>
    <t>Flamm, Peter  sen.</t>
  </si>
  <si>
    <t>Lorenz, Lukas</t>
  </si>
  <si>
    <t>Kühfuß, Uwe</t>
  </si>
  <si>
    <t>Schall, Ursula</t>
  </si>
  <si>
    <t>8   :   2</t>
  </si>
  <si>
    <t>Schall,  Christina</t>
  </si>
  <si>
    <t>6   :   4</t>
  </si>
  <si>
    <t>4   :   6</t>
  </si>
  <si>
    <t>2   :   8</t>
  </si>
  <si>
    <t>0  :   10</t>
  </si>
  <si>
    <t>10  :   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</si>
</sst>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theme="1"/>
      <name val="Calibri"/>
      <family val="2"/>
    </font>
    <font>
      <b/>
      <i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26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0" xfId="0" applyFont="1"/>
    <xf numFmtId="2" fontId="0" fillId="0" borderId="0" xfId="0" applyNumberFormat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Border="1"/>
    <xf numFmtId="2" fontId="0" fillId="0" borderId="5" xfId="0" applyNumberFormat="1" applyBorder="1" applyAlignment="1">
      <alignment horizontal="center" vertical="center"/>
    </xf>
    <xf numFmtId="0" fontId="10" fillId="0" borderId="5" xfId="0" applyFont="1" applyBorder="1"/>
    <xf numFmtId="0" fontId="0" fillId="0" borderId="7" xfId="0" applyBorder="1"/>
    <xf numFmtId="0" fontId="0" fillId="0" borderId="0" xfId="0" applyBorder="1"/>
    <xf numFmtId="2" fontId="0" fillId="0" borderId="0" xfId="0" applyNumberFormat="1" applyBorder="1" applyAlignment="1">
      <alignment horizontal="center" vertical="center"/>
    </xf>
    <xf numFmtId="0" fontId="10" fillId="0" borderId="0" xfId="0" applyFont="1" applyBorder="1"/>
    <xf numFmtId="0" fontId="0" fillId="0" borderId="9" xfId="0" applyBorder="1"/>
    <xf numFmtId="0" fontId="0" fillId="0" borderId="10" xfId="0" applyBorder="1"/>
    <xf numFmtId="2" fontId="0" fillId="0" borderId="10" xfId="0" applyNumberFormat="1" applyBorder="1" applyAlignment="1">
      <alignment horizontal="center" vertical="center"/>
    </xf>
    <xf numFmtId="0" fontId="10" fillId="0" borderId="10" xfId="0" applyFont="1" applyBorder="1"/>
    <xf numFmtId="0" fontId="0" fillId="0" borderId="4" xfId="0" applyBorder="1"/>
    <xf numFmtId="2" fontId="8" fillId="0" borderId="0" xfId="0" applyNumberFormat="1" applyFont="1" applyBorder="1" applyAlignment="1">
      <alignment horizontal="center" vertical="center"/>
    </xf>
    <xf numFmtId="0" fontId="7" fillId="0" borderId="5" xfId="0" applyFont="1" applyBorder="1"/>
    <xf numFmtId="0" fontId="7" fillId="0" borderId="0" xfId="0" applyFont="1" applyBorder="1"/>
    <xf numFmtId="0" fontId="7" fillId="0" borderId="10" xfId="0" applyFont="1" applyBorder="1"/>
    <xf numFmtId="0" fontId="9" fillId="2" borderId="4" xfId="0" applyFont="1" applyFill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Fill="1"/>
    <xf numFmtId="0" fontId="5" fillId="0" borderId="0" xfId="0" applyFont="1" applyFill="1" applyBorder="1" applyAlignment="1">
      <alignment vertical="center"/>
    </xf>
    <xf numFmtId="0" fontId="0" fillId="0" borderId="0" xfId="0" applyFill="1" applyBorder="1"/>
    <xf numFmtId="0" fontId="9" fillId="0" borderId="0" xfId="0" applyFont="1" applyFill="1" applyBorder="1" applyAlignment="1">
      <alignment horizontal="left" vertical="center"/>
    </xf>
    <xf numFmtId="0" fontId="4" fillId="0" borderId="5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2" fontId="4" fillId="0" borderId="6" xfId="0" applyNumberFormat="1" applyFont="1" applyBorder="1" applyAlignment="1">
      <alignment horizontal="center" vertical="center"/>
    </xf>
    <xf numFmtId="2" fontId="4" fillId="0" borderId="8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2" fontId="0" fillId="0" borderId="0" xfId="0" applyNumberFormat="1"/>
    <xf numFmtId="0" fontId="9" fillId="0" borderId="5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9" fillId="0" borderId="0" xfId="0" applyFont="1" applyBorder="1"/>
    <xf numFmtId="49" fontId="1" fillId="0" borderId="0" xfId="0" applyNumberFormat="1" applyFont="1" applyBorder="1" applyAlignment="1">
      <alignment vertical="center"/>
    </xf>
    <xf numFmtId="0" fontId="5" fillId="3" borderId="7" xfId="0" applyNumberFormat="1" applyFont="1" applyFill="1" applyBorder="1" applyAlignment="1">
      <alignment horizontal="center" vertical="center"/>
    </xf>
    <xf numFmtId="0" fontId="7" fillId="3" borderId="0" xfId="0" applyFont="1" applyFill="1" applyBorder="1"/>
    <xf numFmtId="0" fontId="2" fillId="3" borderId="0" xfId="0" applyFont="1" applyFill="1" applyBorder="1" applyAlignment="1">
      <alignment horizontal="center" vertical="center"/>
    </xf>
    <xf numFmtId="49" fontId="2" fillId="3" borderId="8" xfId="0" applyNumberFormat="1" applyFont="1" applyFill="1" applyBorder="1" applyAlignment="1">
      <alignment horizontal="center" vertical="center"/>
    </xf>
    <xf numFmtId="0" fontId="5" fillId="3" borderId="9" xfId="0" applyNumberFormat="1" applyFont="1" applyFill="1" applyBorder="1" applyAlignment="1">
      <alignment horizontal="center" vertical="center"/>
    </xf>
    <xf numFmtId="0" fontId="7" fillId="3" borderId="10" xfId="0" applyFont="1" applyFill="1" applyBorder="1"/>
    <xf numFmtId="0" fontId="2" fillId="3" borderId="10" xfId="0" applyFont="1" applyFill="1" applyBorder="1" applyAlignment="1">
      <alignment horizontal="center" vertical="center"/>
    </xf>
    <xf numFmtId="49" fontId="2" fillId="3" borderId="11" xfId="0" applyNumberFormat="1" applyFont="1" applyFill="1" applyBorder="1" applyAlignment="1">
      <alignment horizontal="center" vertical="center"/>
    </xf>
    <xf numFmtId="0" fontId="15" fillId="3" borderId="5" xfId="0" applyFont="1" applyFill="1" applyBorder="1" applyAlignment="1">
      <alignment vertical="center"/>
    </xf>
    <xf numFmtId="0" fontId="15" fillId="3" borderId="6" xfId="0" applyFont="1" applyFill="1" applyBorder="1" applyAlignment="1">
      <alignment horizontal="center" vertical="center"/>
    </xf>
    <xf numFmtId="0" fontId="9" fillId="0" borderId="4" xfId="0" applyFont="1" applyBorder="1" applyAlignment="1">
      <alignment horizontal="left" vertical="center"/>
    </xf>
    <xf numFmtId="0" fontId="9" fillId="0" borderId="6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9" fillId="0" borderId="9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4" xfId="0" applyFont="1" applyBorder="1"/>
    <xf numFmtId="0" fontId="9" fillId="0" borderId="5" xfId="0" applyFont="1" applyBorder="1"/>
    <xf numFmtId="0" fontId="9" fillId="0" borderId="7" xfId="0" applyFont="1" applyBorder="1"/>
    <xf numFmtId="0" fontId="7" fillId="0" borderId="9" xfId="0" applyFont="1" applyBorder="1"/>
    <xf numFmtId="0" fontId="9" fillId="0" borderId="10" xfId="0" applyFont="1" applyBorder="1"/>
    <xf numFmtId="0" fontId="9" fillId="0" borderId="4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5" fillId="3" borderId="4" xfId="0" applyFont="1" applyFill="1" applyBorder="1" applyAlignment="1">
      <alignment horizontal="center"/>
    </xf>
    <xf numFmtId="0" fontId="15" fillId="3" borderId="5" xfId="0" applyFont="1" applyFill="1" applyBorder="1" applyAlignment="1">
      <alignment horizontal="center"/>
    </xf>
    <xf numFmtId="14" fontId="15" fillId="2" borderId="4" xfId="0" applyNumberFormat="1" applyFont="1" applyFill="1" applyBorder="1" applyAlignment="1">
      <alignment horizontal="center" vertical="center"/>
    </xf>
    <xf numFmtId="0" fontId="15" fillId="2" borderId="7" xfId="0" applyFont="1" applyFill="1" applyBorder="1" applyAlignment="1">
      <alignment horizontal="center" vertical="center"/>
    </xf>
    <xf numFmtId="0" fontId="15" fillId="2" borderId="9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0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39"/>
  <sheetViews>
    <sheetView tabSelected="1" zoomScale="60" zoomScaleNormal="60" workbookViewId="0">
      <selection activeCell="H1" sqref="H1:N1048576"/>
    </sheetView>
  </sheetViews>
  <sheetFormatPr baseColWidth="10" defaultRowHeight="14.4" x14ac:dyDescent="0.3"/>
  <cols>
    <col min="1" max="1" width="1.6640625" customWidth="1"/>
    <col min="2" max="2" width="23.44140625" customWidth="1"/>
    <col min="3" max="3" width="34.109375" customWidth="1"/>
    <col min="4" max="4" width="7.6640625" customWidth="1"/>
    <col min="5" max="5" width="2.6640625" customWidth="1"/>
    <col min="6" max="6" width="7.44140625" customWidth="1"/>
    <col min="7" max="7" width="34" customWidth="1"/>
    <col min="9" max="9" width="18.44140625" bestFit="1" customWidth="1"/>
  </cols>
  <sheetData>
    <row r="1" spans="2:10" ht="15" thickBot="1" x14ac:dyDescent="0.35"/>
    <row r="2" spans="2:10" ht="74.25" customHeight="1" thickBot="1" x14ac:dyDescent="0.35">
      <c r="B2" s="106" t="s">
        <v>74</v>
      </c>
      <c r="C2" s="107"/>
      <c r="D2" s="107"/>
      <c r="E2" s="107"/>
      <c r="F2" s="107"/>
      <c r="G2" s="108"/>
    </row>
    <row r="3" spans="2:10" ht="21.6" thickBot="1" x14ac:dyDescent="0.35">
      <c r="B3" s="30" t="s">
        <v>0</v>
      </c>
      <c r="C3" s="31" t="s">
        <v>1</v>
      </c>
      <c r="D3" s="31"/>
      <c r="E3" s="31"/>
      <c r="F3" s="31"/>
      <c r="G3" s="31" t="s">
        <v>2</v>
      </c>
    </row>
    <row r="4" spans="2:10" ht="18" x14ac:dyDescent="0.3">
      <c r="B4" s="103">
        <v>44458</v>
      </c>
      <c r="C4" s="73" t="s">
        <v>3</v>
      </c>
      <c r="D4" s="55">
        <v>5</v>
      </c>
      <c r="E4" s="55" t="s">
        <v>4</v>
      </c>
      <c r="F4" s="55">
        <v>0</v>
      </c>
      <c r="G4" s="74" t="s">
        <v>5</v>
      </c>
    </row>
    <row r="5" spans="2:10" ht="18" x14ac:dyDescent="0.3">
      <c r="B5" s="104"/>
      <c r="C5" s="75" t="s">
        <v>6</v>
      </c>
      <c r="D5" s="56">
        <v>2</v>
      </c>
      <c r="E5" s="56" t="s">
        <v>4</v>
      </c>
      <c r="F5" s="56">
        <v>3</v>
      </c>
      <c r="G5" s="76" t="s">
        <v>7</v>
      </c>
    </row>
    <row r="6" spans="2:10" ht="18" x14ac:dyDescent="0.3">
      <c r="B6" s="104"/>
      <c r="C6" s="75" t="s">
        <v>8</v>
      </c>
      <c r="D6" s="56">
        <v>1</v>
      </c>
      <c r="E6" s="56" t="s">
        <v>4</v>
      </c>
      <c r="F6" s="56">
        <v>4</v>
      </c>
      <c r="G6" s="76" t="s">
        <v>9</v>
      </c>
    </row>
    <row r="7" spans="2:10" ht="18.600000000000001" thickBot="1" x14ac:dyDescent="0.35">
      <c r="B7" s="105"/>
      <c r="C7" s="77"/>
      <c r="D7" s="57"/>
      <c r="E7" s="57"/>
      <c r="F7" s="57"/>
      <c r="G7" s="78"/>
      <c r="J7">
        <v>1</v>
      </c>
    </row>
    <row r="8" spans="2:10" ht="18.600000000000001" thickBot="1" x14ac:dyDescent="0.4">
      <c r="B8" s="12"/>
      <c r="C8" s="61"/>
      <c r="D8" s="58"/>
      <c r="E8" s="61"/>
      <c r="F8" s="61"/>
      <c r="G8" s="61"/>
      <c r="J8">
        <v>2</v>
      </c>
    </row>
    <row r="9" spans="2:10" ht="18" x14ac:dyDescent="0.35">
      <c r="B9" s="103">
        <v>44479</v>
      </c>
      <c r="C9" s="79" t="s">
        <v>5</v>
      </c>
      <c r="D9" s="59">
        <v>3</v>
      </c>
      <c r="E9" s="55" t="s">
        <v>4</v>
      </c>
      <c r="F9" s="55">
        <v>2</v>
      </c>
      <c r="G9" s="80" t="s">
        <v>6</v>
      </c>
      <c r="J9">
        <v>3</v>
      </c>
    </row>
    <row r="10" spans="2:10" ht="18" x14ac:dyDescent="0.35">
      <c r="B10" s="104"/>
      <c r="C10" s="81" t="s">
        <v>7</v>
      </c>
      <c r="D10" s="58">
        <v>3</v>
      </c>
      <c r="E10" s="56" t="s">
        <v>4</v>
      </c>
      <c r="F10" s="56">
        <v>2</v>
      </c>
      <c r="G10" s="61" t="s">
        <v>8</v>
      </c>
      <c r="J10">
        <v>4</v>
      </c>
    </row>
    <row r="11" spans="2:10" ht="18" x14ac:dyDescent="0.35">
      <c r="B11" s="104"/>
      <c r="C11" s="81" t="s">
        <v>9</v>
      </c>
      <c r="D11" s="58">
        <v>0</v>
      </c>
      <c r="E11" s="56" t="s">
        <v>4</v>
      </c>
      <c r="F11" s="56">
        <v>5</v>
      </c>
      <c r="G11" s="61" t="s">
        <v>3</v>
      </c>
      <c r="J11">
        <v>5</v>
      </c>
    </row>
    <row r="12" spans="2:10" ht="18.600000000000001" thickBot="1" x14ac:dyDescent="0.4">
      <c r="B12" s="105"/>
      <c r="C12" s="82"/>
      <c r="D12" s="60"/>
      <c r="E12" s="57"/>
      <c r="F12" s="57"/>
      <c r="G12" s="83"/>
      <c r="J12">
        <v>6</v>
      </c>
    </row>
    <row r="13" spans="2:10" ht="18.600000000000001" thickBot="1" x14ac:dyDescent="0.4">
      <c r="B13" s="12"/>
      <c r="C13" s="61"/>
      <c r="D13" s="58"/>
      <c r="E13" s="56"/>
      <c r="F13" s="56"/>
      <c r="G13" s="61"/>
      <c r="J13">
        <v>7</v>
      </c>
    </row>
    <row r="14" spans="2:10" ht="18" x14ac:dyDescent="0.35">
      <c r="B14" s="103">
        <v>44507</v>
      </c>
      <c r="C14" s="79" t="s">
        <v>6</v>
      </c>
      <c r="D14" s="59">
        <v>2</v>
      </c>
      <c r="E14" s="55" t="s">
        <v>4</v>
      </c>
      <c r="F14" s="55">
        <v>3</v>
      </c>
      <c r="G14" s="80" t="s">
        <v>8</v>
      </c>
      <c r="J14">
        <v>8</v>
      </c>
    </row>
    <row r="15" spans="2:10" ht="18" x14ac:dyDescent="0.35">
      <c r="B15" s="104"/>
      <c r="C15" s="81" t="s">
        <v>3</v>
      </c>
      <c r="D15" s="58">
        <v>5</v>
      </c>
      <c r="E15" s="56" t="s">
        <v>4</v>
      </c>
      <c r="F15" s="56">
        <v>0</v>
      </c>
      <c r="G15" s="61" t="s">
        <v>7</v>
      </c>
    </row>
    <row r="16" spans="2:10" ht="18" x14ac:dyDescent="0.35">
      <c r="B16" s="104"/>
      <c r="C16" s="81" t="s">
        <v>9</v>
      </c>
      <c r="D16" s="58">
        <v>4</v>
      </c>
      <c r="E16" s="56" t="s">
        <v>4</v>
      </c>
      <c r="F16" s="56">
        <v>1</v>
      </c>
      <c r="G16" s="61" t="s">
        <v>5</v>
      </c>
    </row>
    <row r="17" spans="2:7" ht="18.600000000000001" thickBot="1" x14ac:dyDescent="0.4">
      <c r="B17" s="105"/>
      <c r="C17" s="82"/>
      <c r="D17" s="60"/>
      <c r="E17" s="57"/>
      <c r="F17" s="57"/>
      <c r="G17" s="83"/>
    </row>
    <row r="18" spans="2:7" ht="18.600000000000001" thickBot="1" x14ac:dyDescent="0.4">
      <c r="B18" s="12"/>
      <c r="C18" s="61"/>
      <c r="D18" s="58"/>
      <c r="E18" s="56"/>
      <c r="F18" s="56"/>
      <c r="G18" s="61"/>
    </row>
    <row r="19" spans="2:7" ht="18" x14ac:dyDescent="0.3">
      <c r="B19" s="103">
        <v>44535</v>
      </c>
      <c r="C19" s="84" t="s">
        <v>8</v>
      </c>
      <c r="D19" s="55">
        <v>1</v>
      </c>
      <c r="E19" s="55" t="s">
        <v>4</v>
      </c>
      <c r="F19" s="55">
        <v>4</v>
      </c>
      <c r="G19" s="85" t="s">
        <v>5</v>
      </c>
    </row>
    <row r="20" spans="2:7" ht="18" x14ac:dyDescent="0.3">
      <c r="B20" s="104"/>
      <c r="C20" s="86" t="s">
        <v>7</v>
      </c>
      <c r="D20" s="56">
        <v>1</v>
      </c>
      <c r="E20" s="56" t="s">
        <v>4</v>
      </c>
      <c r="F20" s="56">
        <v>4</v>
      </c>
      <c r="G20" s="87" t="s">
        <v>9</v>
      </c>
    </row>
    <row r="21" spans="2:7" ht="18" x14ac:dyDescent="0.3">
      <c r="B21" s="104"/>
      <c r="C21" s="86" t="s">
        <v>3</v>
      </c>
      <c r="D21" s="56">
        <v>5</v>
      </c>
      <c r="E21" s="56" t="s">
        <v>4</v>
      </c>
      <c r="F21" s="56">
        <v>0</v>
      </c>
      <c r="G21" s="87" t="s">
        <v>6</v>
      </c>
    </row>
    <row r="22" spans="2:7" ht="18.600000000000001" thickBot="1" x14ac:dyDescent="0.35">
      <c r="B22" s="105"/>
      <c r="C22" s="82"/>
      <c r="D22" s="60"/>
      <c r="E22" s="57"/>
      <c r="F22" s="57"/>
      <c r="G22" s="88"/>
    </row>
    <row r="23" spans="2:7" ht="18.600000000000001" thickBot="1" x14ac:dyDescent="0.35">
      <c r="B23" s="32"/>
      <c r="C23" s="87"/>
      <c r="D23" s="56"/>
      <c r="E23" s="56"/>
      <c r="F23" s="56"/>
      <c r="G23" s="87"/>
    </row>
    <row r="24" spans="2:7" ht="18" x14ac:dyDescent="0.35">
      <c r="B24" s="103">
        <v>44563</v>
      </c>
      <c r="C24" s="79" t="s">
        <v>3</v>
      </c>
      <c r="D24" s="59">
        <v>4</v>
      </c>
      <c r="E24" s="55" t="s">
        <v>4</v>
      </c>
      <c r="F24" s="55">
        <v>1</v>
      </c>
      <c r="G24" s="85" t="s">
        <v>8</v>
      </c>
    </row>
    <row r="25" spans="2:7" ht="18" x14ac:dyDescent="0.3">
      <c r="B25" s="104"/>
      <c r="C25" s="86" t="s">
        <v>7</v>
      </c>
      <c r="D25" s="56">
        <v>2</v>
      </c>
      <c r="E25" s="56" t="s">
        <v>4</v>
      </c>
      <c r="F25" s="56">
        <v>3</v>
      </c>
      <c r="G25" s="87" t="s">
        <v>5</v>
      </c>
    </row>
    <row r="26" spans="2:7" ht="18" x14ac:dyDescent="0.3">
      <c r="B26" s="104"/>
      <c r="C26" s="86" t="s">
        <v>6</v>
      </c>
      <c r="D26" s="56">
        <v>0</v>
      </c>
      <c r="E26" s="56" t="s">
        <v>4</v>
      </c>
      <c r="F26" s="56">
        <v>5</v>
      </c>
      <c r="G26" s="87" t="s">
        <v>9</v>
      </c>
    </row>
    <row r="27" spans="2:7" ht="18.600000000000001" thickBot="1" x14ac:dyDescent="0.35">
      <c r="B27" s="105"/>
      <c r="C27" s="16"/>
      <c r="D27" s="60"/>
      <c r="E27" s="2"/>
      <c r="F27" s="57"/>
      <c r="G27" s="29"/>
    </row>
    <row r="28" spans="2:7" ht="21" x14ac:dyDescent="0.4">
      <c r="B28" s="101" t="s">
        <v>75</v>
      </c>
      <c r="C28" s="102"/>
      <c r="D28" s="71" t="s">
        <v>72</v>
      </c>
      <c r="E28" s="71"/>
      <c r="F28" s="71"/>
      <c r="G28" s="72" t="s">
        <v>73</v>
      </c>
    </row>
    <row r="29" spans="2:7" ht="18.75" customHeight="1" x14ac:dyDescent="0.3">
      <c r="B29" s="63">
        <v>1</v>
      </c>
      <c r="C29" s="64" t="s">
        <v>3</v>
      </c>
      <c r="D29" s="65">
        <v>24</v>
      </c>
      <c r="E29" s="65" t="s">
        <v>4</v>
      </c>
      <c r="F29" s="65">
        <v>1</v>
      </c>
      <c r="G29" s="66" t="s">
        <v>86</v>
      </c>
    </row>
    <row r="30" spans="2:7" ht="15" customHeight="1" x14ac:dyDescent="0.3">
      <c r="B30" s="63">
        <v>2</v>
      </c>
      <c r="C30" s="64" t="s">
        <v>9</v>
      </c>
      <c r="D30" s="65">
        <v>17</v>
      </c>
      <c r="E30" s="65" t="s">
        <v>4</v>
      </c>
      <c r="F30" s="65">
        <v>8</v>
      </c>
      <c r="G30" s="66" t="s">
        <v>80</v>
      </c>
    </row>
    <row r="31" spans="2:7" ht="15" customHeight="1" x14ac:dyDescent="0.3">
      <c r="B31" s="63">
        <v>3</v>
      </c>
      <c r="C31" s="64" t="s">
        <v>5</v>
      </c>
      <c r="D31" s="65">
        <v>11</v>
      </c>
      <c r="E31" s="65" t="s">
        <v>4</v>
      </c>
      <c r="F31" s="65">
        <v>14</v>
      </c>
      <c r="G31" s="66" t="s">
        <v>82</v>
      </c>
    </row>
    <row r="32" spans="2:7" ht="15" customHeight="1" x14ac:dyDescent="0.3">
      <c r="B32" s="63">
        <v>4</v>
      </c>
      <c r="C32" s="64" t="s">
        <v>7</v>
      </c>
      <c r="D32" s="65">
        <v>9</v>
      </c>
      <c r="E32" s="65" t="s">
        <v>4</v>
      </c>
      <c r="F32" s="65">
        <v>16</v>
      </c>
      <c r="G32" s="66" t="s">
        <v>83</v>
      </c>
    </row>
    <row r="33" spans="2:7" ht="15" customHeight="1" x14ac:dyDescent="0.3">
      <c r="B33" s="63">
        <v>5</v>
      </c>
      <c r="C33" s="64" t="s">
        <v>8</v>
      </c>
      <c r="D33" s="65">
        <v>8</v>
      </c>
      <c r="E33" s="65" t="s">
        <v>4</v>
      </c>
      <c r="F33" s="65">
        <v>17</v>
      </c>
      <c r="G33" s="66" t="s">
        <v>84</v>
      </c>
    </row>
    <row r="34" spans="2:7" ht="15" customHeight="1" thickBot="1" x14ac:dyDescent="0.35">
      <c r="B34" s="67">
        <v>6</v>
      </c>
      <c r="C34" s="68" t="s">
        <v>6</v>
      </c>
      <c r="D34" s="69">
        <v>6</v>
      </c>
      <c r="E34" s="69" t="s">
        <v>4</v>
      </c>
      <c r="F34" s="69">
        <v>19</v>
      </c>
      <c r="G34" s="70" t="s">
        <v>85</v>
      </c>
    </row>
    <row r="35" spans="2:7" ht="15" customHeight="1" x14ac:dyDescent="0.3">
      <c r="B35" s="37"/>
      <c r="C35" s="28"/>
      <c r="D35" s="28"/>
      <c r="E35" s="1"/>
      <c r="F35" s="1"/>
      <c r="G35" s="62"/>
    </row>
    <row r="36" spans="2:7" ht="15" customHeight="1" x14ac:dyDescent="0.3">
      <c r="B36" s="37"/>
      <c r="C36" s="28"/>
      <c r="D36" s="28"/>
      <c r="E36" s="1"/>
      <c r="F36" s="1"/>
      <c r="G36" s="28"/>
    </row>
    <row r="37" spans="2:7" ht="15" customHeight="1" x14ac:dyDescent="0.3">
      <c r="B37" s="37"/>
      <c r="C37" s="28"/>
      <c r="D37" s="28"/>
      <c r="E37" s="1"/>
      <c r="F37" s="1"/>
      <c r="G37" s="28"/>
    </row>
    <row r="38" spans="2:7" ht="15" customHeight="1" x14ac:dyDescent="0.3">
      <c r="B38" s="36"/>
      <c r="C38" s="13"/>
      <c r="D38" s="13"/>
      <c r="E38" s="13"/>
      <c r="F38" s="13"/>
      <c r="G38" s="13"/>
    </row>
    <row r="39" spans="2:7" x14ac:dyDescent="0.3">
      <c r="C39" s="13"/>
      <c r="D39" s="13"/>
      <c r="E39" s="13"/>
      <c r="F39" s="13"/>
      <c r="G39" s="13"/>
    </row>
  </sheetData>
  <sortState xmlns:xlrd2="http://schemas.microsoft.com/office/spreadsheetml/2017/richdata2" ref="C29:G34">
    <sortCondition descending="1" ref="D29:D34"/>
  </sortState>
  <mergeCells count="7">
    <mergeCell ref="B19:B22"/>
    <mergeCell ref="B2:G2"/>
    <mergeCell ref="B4:B7"/>
    <mergeCell ref="B9:B12"/>
    <mergeCell ref="B28:C28"/>
    <mergeCell ref="B24:B27"/>
    <mergeCell ref="B14:B17"/>
  </mergeCells>
  <printOptions horizontalCentered="1" verticalCentered="1"/>
  <pageMargins left="0" right="0" top="0" bottom="0" header="0" footer="0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P83"/>
  <sheetViews>
    <sheetView topLeftCell="A22" zoomScaleNormal="100" workbookViewId="0">
      <selection activeCell="O38" sqref="O38"/>
    </sheetView>
  </sheetViews>
  <sheetFormatPr baseColWidth="10" defaultRowHeight="15.6" x14ac:dyDescent="0.3"/>
  <cols>
    <col min="1" max="1" width="2.44140625" customWidth="1"/>
    <col min="2" max="2" width="23.6640625" bestFit="1" customWidth="1"/>
    <col min="3" max="3" width="4.6640625" style="5" customWidth="1"/>
    <col min="4" max="4" width="7.5546875" customWidth="1"/>
    <col min="5" max="5" width="29.33203125" customWidth="1"/>
    <col min="6" max="6" width="8.6640625" style="7" customWidth="1"/>
    <col min="7" max="7" width="9.6640625" style="43" customWidth="1"/>
    <col min="8" max="11" width="9.6640625" style="6" customWidth="1"/>
    <col min="12" max="12" width="0.88671875" style="6" customWidth="1"/>
    <col min="13" max="13" width="8.6640625" style="47" customWidth="1"/>
    <col min="14" max="14" width="2.44140625" customWidth="1"/>
  </cols>
  <sheetData>
    <row r="1" spans="2:13" ht="46.8" thickBot="1" x14ac:dyDescent="0.9"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</row>
    <row r="2" spans="2:13" ht="31.8" thickBot="1" x14ac:dyDescent="0.65">
      <c r="B2" s="110" t="s">
        <v>52</v>
      </c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2"/>
    </row>
    <row r="3" spans="2:13" x14ac:dyDescent="0.3">
      <c r="B3" s="20"/>
      <c r="C3" s="8"/>
      <c r="D3" s="9"/>
      <c r="E3" s="9"/>
      <c r="F3" s="10"/>
      <c r="G3" s="113" t="s">
        <v>0</v>
      </c>
      <c r="H3" s="113"/>
      <c r="I3" s="113"/>
      <c r="J3" s="113"/>
      <c r="K3" s="113"/>
      <c r="L3" s="113"/>
      <c r="M3" s="34"/>
    </row>
    <row r="4" spans="2:13" ht="15" customHeight="1" x14ac:dyDescent="0.3">
      <c r="B4" s="120" t="s">
        <v>10</v>
      </c>
      <c r="C4" s="26"/>
      <c r="D4" s="122" t="s">
        <v>12</v>
      </c>
      <c r="E4" s="124" t="s">
        <v>11</v>
      </c>
      <c r="F4" s="21" t="s">
        <v>13</v>
      </c>
      <c r="G4" s="118" t="s">
        <v>53</v>
      </c>
      <c r="H4" s="118" t="s">
        <v>54</v>
      </c>
      <c r="I4" s="118" t="s">
        <v>55</v>
      </c>
      <c r="J4" s="118" t="s">
        <v>56</v>
      </c>
      <c r="K4" s="118" t="s">
        <v>57</v>
      </c>
      <c r="L4" s="118"/>
      <c r="M4" s="44" t="s">
        <v>13</v>
      </c>
    </row>
    <row r="5" spans="2:13" ht="15" customHeight="1" x14ac:dyDescent="0.3">
      <c r="B5" s="120"/>
      <c r="C5" s="26"/>
      <c r="D5" s="122"/>
      <c r="E5" s="124"/>
      <c r="F5" s="114">
        <v>2020</v>
      </c>
      <c r="G5" s="118"/>
      <c r="H5" s="118"/>
      <c r="I5" s="118"/>
      <c r="J5" s="118"/>
      <c r="K5" s="118"/>
      <c r="L5" s="118"/>
      <c r="M5" s="116" t="s">
        <v>14</v>
      </c>
    </row>
    <row r="6" spans="2:13" ht="15" customHeight="1" thickBot="1" x14ac:dyDescent="0.35">
      <c r="B6" s="121"/>
      <c r="C6" s="27"/>
      <c r="D6" s="123"/>
      <c r="E6" s="125"/>
      <c r="F6" s="115"/>
      <c r="G6" s="119"/>
      <c r="H6" s="119"/>
      <c r="I6" s="119"/>
      <c r="J6" s="119"/>
      <c r="K6" s="119"/>
      <c r="L6" s="119"/>
      <c r="M6" s="117"/>
    </row>
    <row r="7" spans="2:13" ht="18" x14ac:dyDescent="0.3">
      <c r="B7" s="25" t="s">
        <v>7</v>
      </c>
      <c r="C7" s="8">
        <v>1</v>
      </c>
      <c r="D7" s="35" t="s">
        <v>64</v>
      </c>
      <c r="E7" s="22" t="s">
        <v>17</v>
      </c>
      <c r="F7" s="10">
        <v>349.5</v>
      </c>
      <c r="G7" s="40">
        <v>356</v>
      </c>
      <c r="H7" s="40">
        <v>367</v>
      </c>
      <c r="I7" s="40">
        <v>366</v>
      </c>
      <c r="J7" s="40">
        <v>364</v>
      </c>
      <c r="K7" s="40">
        <v>377</v>
      </c>
      <c r="L7" s="11"/>
      <c r="M7" s="48">
        <f>AVERAGE(G7:L7)</f>
        <v>366</v>
      </c>
    </row>
    <row r="8" spans="2:13" x14ac:dyDescent="0.3">
      <c r="B8" s="12">
        <v>4202</v>
      </c>
      <c r="C8" s="3">
        <v>2</v>
      </c>
      <c r="D8" s="35" t="s">
        <v>64</v>
      </c>
      <c r="E8" s="23" t="s">
        <v>15</v>
      </c>
      <c r="F8" s="14">
        <v>361</v>
      </c>
      <c r="G8" s="50">
        <v>347</v>
      </c>
      <c r="H8" s="50">
        <v>351</v>
      </c>
      <c r="I8" s="50">
        <v>358</v>
      </c>
      <c r="J8" s="50">
        <v>362</v>
      </c>
      <c r="K8" s="50">
        <v>360</v>
      </c>
      <c r="L8" s="15"/>
      <c r="M8" s="49">
        <f>AVERAGE(G8:L8)</f>
        <v>355.6</v>
      </c>
    </row>
    <row r="9" spans="2:13" x14ac:dyDescent="0.3">
      <c r="B9" s="12"/>
      <c r="C9" s="3">
        <v>3</v>
      </c>
      <c r="D9" s="53" t="s">
        <v>65</v>
      </c>
      <c r="E9" s="23" t="s">
        <v>78</v>
      </c>
      <c r="F9" s="14">
        <v>0</v>
      </c>
      <c r="G9" s="41"/>
      <c r="H9" s="15"/>
      <c r="I9" s="15"/>
      <c r="J9" s="50">
        <v>342</v>
      </c>
      <c r="K9" s="50"/>
      <c r="L9" s="15"/>
      <c r="M9" s="49">
        <f>AVERAGE(G9:K9)</f>
        <v>342</v>
      </c>
    </row>
    <row r="10" spans="2:13" x14ac:dyDescent="0.3">
      <c r="B10" s="12"/>
      <c r="C10" s="3">
        <v>4</v>
      </c>
      <c r="D10" s="35" t="s">
        <v>64</v>
      </c>
      <c r="E10" s="23" t="s">
        <v>18</v>
      </c>
      <c r="F10" s="14">
        <v>335</v>
      </c>
      <c r="G10" s="50">
        <v>344</v>
      </c>
      <c r="H10" s="50">
        <v>343</v>
      </c>
      <c r="I10" s="50">
        <v>330</v>
      </c>
      <c r="J10" s="50">
        <v>336</v>
      </c>
      <c r="K10" s="50">
        <v>332</v>
      </c>
      <c r="L10" s="15"/>
      <c r="M10" s="49">
        <f>AVERAGE(G10:L10)</f>
        <v>337</v>
      </c>
    </row>
    <row r="11" spans="2:13" x14ac:dyDescent="0.3">
      <c r="B11" s="12"/>
      <c r="C11" s="3">
        <v>5</v>
      </c>
      <c r="D11" s="35" t="s">
        <v>64</v>
      </c>
      <c r="E11" s="23" t="s">
        <v>16</v>
      </c>
      <c r="F11" s="14">
        <v>347.5</v>
      </c>
      <c r="G11" s="50">
        <v>304</v>
      </c>
      <c r="H11" s="50">
        <v>325</v>
      </c>
      <c r="I11" s="50">
        <v>320</v>
      </c>
      <c r="J11" s="50">
        <v>350</v>
      </c>
      <c r="K11" s="50">
        <v>320</v>
      </c>
      <c r="L11" s="15"/>
      <c r="M11" s="49">
        <f>AVERAGE(G11:L11)</f>
        <v>323.8</v>
      </c>
    </row>
    <row r="12" spans="2:13" x14ac:dyDescent="0.3">
      <c r="B12" s="12"/>
      <c r="C12" s="3">
        <v>6</v>
      </c>
      <c r="D12" s="35" t="s">
        <v>65</v>
      </c>
      <c r="E12" s="23" t="s">
        <v>20</v>
      </c>
      <c r="F12" s="14">
        <v>321.5</v>
      </c>
      <c r="G12" s="50"/>
      <c r="H12" s="50"/>
      <c r="I12" s="50"/>
      <c r="J12" s="50"/>
      <c r="K12" s="50"/>
      <c r="L12" s="15"/>
      <c r="M12" s="49">
        <v>321</v>
      </c>
    </row>
    <row r="13" spans="2:13" x14ac:dyDescent="0.3">
      <c r="B13" s="12"/>
      <c r="C13" s="3">
        <v>7</v>
      </c>
      <c r="D13" s="35" t="s">
        <v>65</v>
      </c>
      <c r="E13" s="23" t="s">
        <v>21</v>
      </c>
      <c r="F13" s="14">
        <v>319</v>
      </c>
      <c r="G13" s="50"/>
      <c r="H13" s="50"/>
      <c r="I13" s="50"/>
      <c r="J13" s="50"/>
      <c r="K13" s="50"/>
      <c r="L13" s="15"/>
      <c r="M13" s="49">
        <v>319</v>
      </c>
    </row>
    <row r="14" spans="2:13" x14ac:dyDescent="0.3">
      <c r="B14" s="12"/>
      <c r="C14" s="3">
        <v>8</v>
      </c>
      <c r="D14" s="35" t="s">
        <v>64</v>
      </c>
      <c r="E14" s="23" t="s">
        <v>19</v>
      </c>
      <c r="F14" s="14">
        <v>330</v>
      </c>
      <c r="G14" s="50">
        <v>328</v>
      </c>
      <c r="H14" s="50">
        <v>312</v>
      </c>
      <c r="I14" s="50">
        <v>292</v>
      </c>
      <c r="J14" s="50"/>
      <c r="K14" s="50">
        <v>319</v>
      </c>
      <c r="L14" s="15"/>
      <c r="M14" s="49">
        <f>AVERAGE(G14:L14)</f>
        <v>312.75</v>
      </c>
    </row>
    <row r="15" spans="2:13" x14ac:dyDescent="0.3">
      <c r="B15" s="12"/>
      <c r="C15" s="3">
        <v>9</v>
      </c>
      <c r="D15" s="94" t="s">
        <v>65</v>
      </c>
      <c r="E15" s="23" t="s">
        <v>22</v>
      </c>
      <c r="F15" s="14">
        <v>180</v>
      </c>
      <c r="G15" s="50"/>
      <c r="H15" s="50"/>
      <c r="I15" s="15"/>
      <c r="J15" s="50"/>
      <c r="K15" s="15"/>
      <c r="L15" s="15"/>
      <c r="M15" s="49">
        <v>180</v>
      </c>
    </row>
    <row r="16" spans="2:13" ht="16.2" thickBot="1" x14ac:dyDescent="0.35">
      <c r="B16" s="16"/>
      <c r="C16" s="4">
        <v>10</v>
      </c>
      <c r="D16" s="17"/>
      <c r="E16" s="24"/>
      <c r="F16" s="18"/>
      <c r="G16" s="42"/>
      <c r="H16" s="19"/>
      <c r="I16" s="19"/>
      <c r="J16" s="19"/>
      <c r="K16" s="19"/>
      <c r="L16" s="19"/>
      <c r="M16" s="46"/>
    </row>
    <row r="17" spans="2:13" ht="0.75" customHeight="1" thickBot="1" x14ac:dyDescent="0.35"/>
    <row r="18" spans="2:13" ht="18" x14ac:dyDescent="0.3">
      <c r="B18" s="25" t="s">
        <v>23</v>
      </c>
      <c r="C18" s="8">
        <v>1</v>
      </c>
      <c r="D18" s="52" t="s">
        <v>64</v>
      </c>
      <c r="E18" s="22" t="s">
        <v>24</v>
      </c>
      <c r="F18" s="10">
        <v>364</v>
      </c>
      <c r="G18" s="40">
        <v>363</v>
      </c>
      <c r="H18" s="40">
        <v>374</v>
      </c>
      <c r="I18" s="40">
        <v>367</v>
      </c>
      <c r="J18" s="40">
        <v>368</v>
      </c>
      <c r="K18" s="40">
        <v>351</v>
      </c>
      <c r="L18" s="11"/>
      <c r="M18" s="48">
        <f>AVERAGE(G18:L18)</f>
        <v>364.6</v>
      </c>
    </row>
    <row r="19" spans="2:13" x14ac:dyDescent="0.3">
      <c r="B19" s="12">
        <v>4698</v>
      </c>
      <c r="C19" s="3">
        <v>2</v>
      </c>
      <c r="D19" s="35" t="s">
        <v>65</v>
      </c>
      <c r="E19" s="23" t="s">
        <v>26</v>
      </c>
      <c r="F19" s="14">
        <v>349</v>
      </c>
      <c r="G19" s="50"/>
      <c r="H19" s="50"/>
      <c r="I19" s="50"/>
      <c r="J19" s="50"/>
      <c r="K19" s="50"/>
      <c r="L19" s="15"/>
      <c r="M19" s="49">
        <v>349</v>
      </c>
    </row>
    <row r="20" spans="2:13" x14ac:dyDescent="0.3">
      <c r="B20" s="12"/>
      <c r="C20" s="3">
        <v>3</v>
      </c>
      <c r="D20" s="35" t="s">
        <v>64</v>
      </c>
      <c r="E20" s="23" t="s">
        <v>25</v>
      </c>
      <c r="F20" s="14">
        <v>353</v>
      </c>
      <c r="G20" s="50">
        <v>329</v>
      </c>
      <c r="H20" s="50">
        <v>342</v>
      </c>
      <c r="I20" s="50">
        <v>338</v>
      </c>
      <c r="J20" s="50">
        <v>340</v>
      </c>
      <c r="K20" s="50">
        <v>361</v>
      </c>
      <c r="L20" s="15"/>
      <c r="M20" s="49">
        <f>AVERAGE(G20:L20)</f>
        <v>342</v>
      </c>
    </row>
    <row r="21" spans="2:13" x14ac:dyDescent="0.3">
      <c r="B21" s="12"/>
      <c r="C21" s="3">
        <v>4</v>
      </c>
      <c r="D21" s="35" t="s">
        <v>64</v>
      </c>
      <c r="E21" s="23" t="s">
        <v>76</v>
      </c>
      <c r="F21" s="14">
        <v>333</v>
      </c>
      <c r="G21" s="50">
        <v>328</v>
      </c>
      <c r="H21" s="50">
        <v>318</v>
      </c>
      <c r="I21" s="50">
        <v>334</v>
      </c>
      <c r="J21" s="50">
        <v>331</v>
      </c>
      <c r="K21" s="50">
        <v>340</v>
      </c>
      <c r="L21" s="15"/>
      <c r="M21" s="49">
        <f>AVERAGE(G21:L21)</f>
        <v>330.2</v>
      </c>
    </row>
    <row r="22" spans="2:13" x14ac:dyDescent="0.3">
      <c r="B22" s="12"/>
      <c r="C22" s="3">
        <v>5</v>
      </c>
      <c r="D22" s="53" t="s">
        <v>64</v>
      </c>
      <c r="E22" s="23" t="s">
        <v>28</v>
      </c>
      <c r="F22" s="14">
        <v>314</v>
      </c>
      <c r="G22" s="50">
        <v>307</v>
      </c>
      <c r="H22" s="50">
        <v>318</v>
      </c>
      <c r="I22" s="50">
        <v>324</v>
      </c>
      <c r="J22" s="50">
        <v>312</v>
      </c>
      <c r="K22" s="50">
        <v>317</v>
      </c>
      <c r="L22" s="15"/>
      <c r="M22" s="49">
        <f>AVERAGE(G22:L22)</f>
        <v>315.60000000000002</v>
      </c>
    </row>
    <row r="23" spans="2:13" x14ac:dyDescent="0.3">
      <c r="B23" s="12"/>
      <c r="C23" s="3">
        <v>6</v>
      </c>
      <c r="D23" s="53" t="s">
        <v>64</v>
      </c>
      <c r="E23" s="23" t="s">
        <v>27</v>
      </c>
      <c r="F23" s="14">
        <v>318</v>
      </c>
      <c r="G23" s="50">
        <v>305</v>
      </c>
      <c r="H23" s="50">
        <v>315</v>
      </c>
      <c r="I23" s="50">
        <v>304</v>
      </c>
      <c r="J23" s="50"/>
      <c r="K23" s="50">
        <v>319</v>
      </c>
      <c r="L23" s="15"/>
      <c r="M23" s="49">
        <f>AVERAGE(G23:L23)</f>
        <v>310.75</v>
      </c>
    </row>
    <row r="24" spans="2:13" x14ac:dyDescent="0.3">
      <c r="B24" s="12"/>
      <c r="C24" s="3">
        <v>7</v>
      </c>
      <c r="D24" s="53" t="s">
        <v>65</v>
      </c>
      <c r="E24" s="23" t="s">
        <v>77</v>
      </c>
      <c r="F24" s="14">
        <v>285</v>
      </c>
      <c r="G24" s="41"/>
      <c r="H24" s="15"/>
      <c r="I24" s="50"/>
      <c r="J24" s="50">
        <v>261</v>
      </c>
      <c r="K24" s="50"/>
      <c r="L24" s="15"/>
      <c r="M24" s="49">
        <f>AVERAGE(G24:K24)</f>
        <v>261</v>
      </c>
    </row>
    <row r="25" spans="2:13" x14ac:dyDescent="0.3">
      <c r="B25" s="12"/>
      <c r="C25" s="3">
        <v>8</v>
      </c>
      <c r="D25" s="13"/>
      <c r="E25" s="23"/>
      <c r="F25" s="14"/>
      <c r="G25" s="41"/>
      <c r="H25" s="15"/>
      <c r="I25" s="15"/>
      <c r="J25" s="15"/>
      <c r="K25" s="15"/>
      <c r="L25" s="15"/>
      <c r="M25" s="45"/>
    </row>
    <row r="26" spans="2:13" x14ac:dyDescent="0.3">
      <c r="B26" s="12"/>
      <c r="C26" s="3">
        <v>9</v>
      </c>
      <c r="D26" s="13"/>
      <c r="E26" s="23"/>
      <c r="F26" s="14"/>
      <c r="G26" s="41"/>
      <c r="H26" s="15"/>
      <c r="I26" s="15"/>
      <c r="J26" s="15"/>
      <c r="K26" s="15"/>
      <c r="L26" s="15"/>
      <c r="M26" s="45"/>
    </row>
    <row r="27" spans="2:13" ht="16.2" thickBot="1" x14ac:dyDescent="0.35">
      <c r="B27" s="16"/>
      <c r="C27" s="4">
        <v>10</v>
      </c>
      <c r="D27" s="17"/>
      <c r="E27" s="24"/>
      <c r="F27" s="18"/>
      <c r="G27" s="42"/>
      <c r="H27" s="19"/>
      <c r="I27" s="19"/>
      <c r="J27" s="19"/>
      <c r="K27" s="19"/>
      <c r="L27" s="19"/>
      <c r="M27" s="46"/>
    </row>
    <row r="28" spans="2:13" ht="0.75" customHeight="1" thickBot="1" x14ac:dyDescent="0.35"/>
    <row r="29" spans="2:13" ht="18" x14ac:dyDescent="0.3">
      <c r="B29" s="25" t="s">
        <v>29</v>
      </c>
      <c r="C29" s="8">
        <v>1</v>
      </c>
      <c r="D29" s="9" t="s">
        <v>64</v>
      </c>
      <c r="E29" s="22" t="s">
        <v>30</v>
      </c>
      <c r="F29" s="10">
        <v>396</v>
      </c>
      <c r="G29" s="40">
        <v>396</v>
      </c>
      <c r="H29" s="40">
        <v>395</v>
      </c>
      <c r="I29" s="40">
        <v>393</v>
      </c>
      <c r="J29" s="40">
        <v>398</v>
      </c>
      <c r="K29" s="40">
        <v>393</v>
      </c>
      <c r="L29" s="11"/>
      <c r="M29" s="48">
        <f>AVERAGE(G29:L29)</f>
        <v>395</v>
      </c>
    </row>
    <row r="30" spans="2:13" x14ac:dyDescent="0.3">
      <c r="B30" s="12">
        <v>4206</v>
      </c>
      <c r="C30" s="3">
        <v>2</v>
      </c>
      <c r="D30" s="13" t="s">
        <v>64</v>
      </c>
      <c r="E30" s="23" t="s">
        <v>37</v>
      </c>
      <c r="F30" s="14">
        <v>338</v>
      </c>
      <c r="G30" s="50">
        <v>348</v>
      </c>
      <c r="H30" s="50">
        <v>322</v>
      </c>
      <c r="I30" s="50">
        <v>314</v>
      </c>
      <c r="J30" s="50">
        <v>325</v>
      </c>
      <c r="K30" s="50">
        <v>338</v>
      </c>
      <c r="L30" s="15"/>
      <c r="M30" s="49">
        <f>AVERAGE(G30:L30)</f>
        <v>329.4</v>
      </c>
    </row>
    <row r="31" spans="2:13" x14ac:dyDescent="0.3">
      <c r="B31" s="12"/>
      <c r="C31" s="3">
        <v>3</v>
      </c>
      <c r="D31" s="13" t="s">
        <v>64</v>
      </c>
      <c r="E31" s="23" t="s">
        <v>31</v>
      </c>
      <c r="F31" s="14">
        <v>341.5</v>
      </c>
      <c r="G31" s="50">
        <v>353</v>
      </c>
      <c r="H31" s="50">
        <v>315</v>
      </c>
      <c r="I31" s="50">
        <v>340</v>
      </c>
      <c r="J31" s="50">
        <v>312</v>
      </c>
      <c r="K31" s="50">
        <v>324</v>
      </c>
      <c r="L31" s="15"/>
      <c r="M31" s="49">
        <f>AVERAGE(G31:L31)</f>
        <v>328.8</v>
      </c>
    </row>
    <row r="32" spans="2:13" x14ac:dyDescent="0.3">
      <c r="B32" s="12"/>
      <c r="C32" s="3">
        <v>4</v>
      </c>
      <c r="D32" s="38" t="s">
        <v>65</v>
      </c>
      <c r="E32" s="23" t="s">
        <v>32</v>
      </c>
      <c r="F32" s="14">
        <v>317</v>
      </c>
      <c r="G32" s="50"/>
      <c r="H32" s="50"/>
      <c r="I32" s="50"/>
      <c r="J32" s="50"/>
      <c r="K32" s="50"/>
      <c r="L32" s="15"/>
      <c r="M32" s="49">
        <v>317</v>
      </c>
    </row>
    <row r="33" spans="2:16" x14ac:dyDescent="0.3">
      <c r="B33" s="12"/>
      <c r="C33" s="3">
        <v>5</v>
      </c>
      <c r="D33" s="38" t="s">
        <v>64</v>
      </c>
      <c r="E33" s="23" t="s">
        <v>34</v>
      </c>
      <c r="F33" s="14">
        <v>306.5</v>
      </c>
      <c r="G33" s="50">
        <v>311</v>
      </c>
      <c r="H33" s="50">
        <v>305</v>
      </c>
      <c r="I33" s="50">
        <v>318</v>
      </c>
      <c r="J33" s="50">
        <v>304</v>
      </c>
      <c r="K33" s="50">
        <v>307</v>
      </c>
      <c r="L33" s="15"/>
      <c r="M33" s="49">
        <f>AVERAGE(G33:L33)</f>
        <v>309</v>
      </c>
    </row>
    <row r="34" spans="2:16" x14ac:dyDescent="0.3">
      <c r="B34" s="12"/>
      <c r="C34" s="3">
        <v>6</v>
      </c>
      <c r="D34" s="38" t="s">
        <v>65</v>
      </c>
      <c r="E34" s="23" t="s">
        <v>35</v>
      </c>
      <c r="F34" s="14">
        <v>304</v>
      </c>
      <c r="G34" s="50"/>
      <c r="H34" s="50"/>
      <c r="I34" s="50"/>
      <c r="J34" s="50"/>
      <c r="K34" s="15"/>
      <c r="L34" s="15"/>
      <c r="M34" s="49">
        <v>304</v>
      </c>
    </row>
    <row r="35" spans="2:16" x14ac:dyDescent="0.3">
      <c r="B35" s="12"/>
      <c r="C35" s="3">
        <v>7</v>
      </c>
      <c r="D35" s="38" t="s">
        <v>65</v>
      </c>
      <c r="E35" s="23" t="s">
        <v>36</v>
      </c>
      <c r="F35" s="14">
        <v>301</v>
      </c>
      <c r="G35" s="50"/>
      <c r="H35" s="50"/>
      <c r="I35" s="15"/>
      <c r="J35" s="15"/>
      <c r="K35" s="15"/>
      <c r="L35" s="15"/>
      <c r="M35" s="49">
        <v>301</v>
      </c>
      <c r="P35" t="s">
        <v>62</v>
      </c>
    </row>
    <row r="36" spans="2:16" x14ac:dyDescent="0.3">
      <c r="B36" s="12"/>
      <c r="C36" s="3">
        <v>8</v>
      </c>
      <c r="D36" s="38" t="s">
        <v>64</v>
      </c>
      <c r="E36" s="23" t="s">
        <v>33</v>
      </c>
      <c r="F36" s="14">
        <v>309</v>
      </c>
      <c r="G36" s="50">
        <v>320</v>
      </c>
      <c r="H36" s="50">
        <v>327</v>
      </c>
      <c r="I36" s="50">
        <v>290</v>
      </c>
      <c r="J36" s="50">
        <v>280</v>
      </c>
      <c r="K36" s="50">
        <v>231</v>
      </c>
      <c r="L36" s="15"/>
      <c r="M36" s="49">
        <f>AVERAGE(G36:L36)</f>
        <v>289.60000000000002</v>
      </c>
    </row>
    <row r="37" spans="2:16" x14ac:dyDescent="0.3">
      <c r="B37" s="12"/>
      <c r="C37" s="3">
        <v>9</v>
      </c>
      <c r="D37" s="13"/>
      <c r="E37" s="23"/>
      <c r="F37" s="14"/>
      <c r="G37" s="50"/>
      <c r="H37" s="15"/>
      <c r="I37" s="15"/>
      <c r="J37" s="15"/>
      <c r="K37" s="15"/>
      <c r="L37" s="15"/>
      <c r="M37" s="45"/>
    </row>
    <row r="38" spans="2:16" ht="16.2" thickBot="1" x14ac:dyDescent="0.35">
      <c r="B38" s="16"/>
      <c r="C38" s="4">
        <v>10</v>
      </c>
      <c r="D38" s="17"/>
      <c r="E38" s="24"/>
      <c r="F38" s="18"/>
      <c r="G38" s="89"/>
      <c r="H38" s="19"/>
      <c r="I38" s="19"/>
      <c r="J38" s="19"/>
      <c r="K38" s="19"/>
      <c r="L38" s="19"/>
      <c r="M38" s="46"/>
    </row>
    <row r="39" spans="2:16" ht="0.75" customHeight="1" thickBot="1" x14ac:dyDescent="0.35">
      <c r="G39" s="47"/>
    </row>
    <row r="40" spans="2:16" ht="18" x14ac:dyDescent="0.3">
      <c r="B40" s="25" t="s">
        <v>9</v>
      </c>
      <c r="C40" s="8">
        <v>1</v>
      </c>
      <c r="D40" s="99" t="s">
        <v>65</v>
      </c>
      <c r="E40" s="22" t="s">
        <v>81</v>
      </c>
      <c r="F40" s="10">
        <v>0</v>
      </c>
      <c r="G40" s="100"/>
      <c r="H40" s="11"/>
      <c r="I40" s="11"/>
      <c r="J40" s="11"/>
      <c r="K40" s="40">
        <v>373</v>
      </c>
      <c r="L40" s="11"/>
      <c r="M40" s="49">
        <f>AVERAGE(G40:K40)</f>
        <v>373</v>
      </c>
    </row>
    <row r="41" spans="2:16" x14ac:dyDescent="0.3">
      <c r="B41" s="12">
        <v>4211</v>
      </c>
      <c r="C41" s="92">
        <v>2</v>
      </c>
      <c r="D41" s="96" t="s">
        <v>64</v>
      </c>
      <c r="E41" s="23" t="s">
        <v>38</v>
      </c>
      <c r="F41" s="14">
        <v>371</v>
      </c>
      <c r="G41" s="50">
        <v>364</v>
      </c>
      <c r="H41" s="50">
        <v>364</v>
      </c>
      <c r="I41" s="50">
        <v>364</v>
      </c>
      <c r="J41" s="50">
        <v>365</v>
      </c>
      <c r="K41" s="50"/>
      <c r="L41" s="15"/>
      <c r="M41" s="49">
        <f>AVERAGE(G41:K41)</f>
        <v>364.25</v>
      </c>
    </row>
    <row r="42" spans="2:16" x14ac:dyDescent="0.3">
      <c r="B42" s="12"/>
      <c r="C42" s="92">
        <v>3</v>
      </c>
      <c r="D42" s="96" t="s">
        <v>64</v>
      </c>
      <c r="E42" s="23" t="s">
        <v>40</v>
      </c>
      <c r="F42" s="14">
        <v>354.5</v>
      </c>
      <c r="G42" s="50">
        <v>366</v>
      </c>
      <c r="H42" s="50">
        <v>368</v>
      </c>
      <c r="I42" s="50">
        <v>370</v>
      </c>
      <c r="J42" s="50">
        <v>357</v>
      </c>
      <c r="K42" s="50">
        <v>354</v>
      </c>
      <c r="L42" s="15"/>
      <c r="M42" s="49">
        <f>AVERAGE(G42:K42)</f>
        <v>363</v>
      </c>
    </row>
    <row r="43" spans="2:16" x14ac:dyDescent="0.3">
      <c r="B43" s="12"/>
      <c r="C43" s="92">
        <v>4</v>
      </c>
      <c r="D43" s="98" t="s">
        <v>65</v>
      </c>
      <c r="E43" s="23" t="s">
        <v>79</v>
      </c>
      <c r="F43" s="14">
        <v>0</v>
      </c>
      <c r="G43" s="41"/>
      <c r="H43" s="15"/>
      <c r="I43" s="15"/>
      <c r="J43" s="50">
        <v>359</v>
      </c>
      <c r="K43" s="50">
        <v>362</v>
      </c>
      <c r="L43" s="15"/>
      <c r="M43" s="49">
        <f>AVERAGE(G43:K43)</f>
        <v>360.5</v>
      </c>
    </row>
    <row r="44" spans="2:16" x14ac:dyDescent="0.3">
      <c r="B44" s="12"/>
      <c r="C44" s="92">
        <v>5</v>
      </c>
      <c r="D44" s="96" t="s">
        <v>64</v>
      </c>
      <c r="E44" s="23" t="s">
        <v>39</v>
      </c>
      <c r="F44" s="14">
        <v>363</v>
      </c>
      <c r="G44" s="50">
        <v>368</v>
      </c>
      <c r="H44" s="50">
        <v>354</v>
      </c>
      <c r="I44" s="50">
        <v>357</v>
      </c>
      <c r="J44" s="50">
        <v>349</v>
      </c>
      <c r="K44" s="50">
        <v>366</v>
      </c>
      <c r="L44" s="15"/>
      <c r="M44" s="49">
        <f>AVERAGE(G44:L44)</f>
        <v>358.8</v>
      </c>
    </row>
    <row r="45" spans="2:16" x14ac:dyDescent="0.3">
      <c r="B45" s="12"/>
      <c r="C45" s="92">
        <v>6</v>
      </c>
      <c r="D45" s="98" t="s">
        <v>64</v>
      </c>
      <c r="E45" s="23" t="s">
        <v>41</v>
      </c>
      <c r="F45" s="14">
        <v>348</v>
      </c>
      <c r="G45" s="50">
        <v>340</v>
      </c>
      <c r="H45" s="50">
        <v>346</v>
      </c>
      <c r="I45" s="50">
        <v>357</v>
      </c>
      <c r="J45" s="50">
        <v>361</v>
      </c>
      <c r="K45" s="50">
        <v>354</v>
      </c>
      <c r="L45" s="15"/>
      <c r="M45" s="49">
        <f>AVERAGE(G45:L45)</f>
        <v>351.6</v>
      </c>
    </row>
    <row r="46" spans="2:16" x14ac:dyDescent="0.3">
      <c r="B46" s="12"/>
      <c r="C46" s="92">
        <v>7</v>
      </c>
      <c r="D46" s="98" t="s">
        <v>65</v>
      </c>
      <c r="E46" s="23" t="s">
        <v>42</v>
      </c>
      <c r="F46" s="14">
        <v>338</v>
      </c>
      <c r="G46" s="50"/>
      <c r="H46" s="50"/>
      <c r="I46" s="15"/>
      <c r="J46" s="50"/>
      <c r="K46" s="50"/>
      <c r="L46" s="15"/>
      <c r="M46" s="49">
        <v>338</v>
      </c>
    </row>
    <row r="47" spans="2:16" x14ac:dyDescent="0.3">
      <c r="B47" s="12"/>
      <c r="C47" s="92">
        <v>8</v>
      </c>
      <c r="D47" s="98" t="s">
        <v>64</v>
      </c>
      <c r="E47" s="23" t="s">
        <v>43</v>
      </c>
      <c r="F47" s="14">
        <v>324.5</v>
      </c>
      <c r="G47" s="50">
        <v>325</v>
      </c>
      <c r="H47" s="50">
        <v>336</v>
      </c>
      <c r="I47" s="50">
        <v>334</v>
      </c>
      <c r="J47" s="50"/>
      <c r="K47" s="50"/>
      <c r="L47" s="15"/>
      <c r="M47" s="49">
        <f>AVERAGE(G47:L47)</f>
        <v>331.66666666666669</v>
      </c>
    </row>
    <row r="48" spans="2:16" x14ac:dyDescent="0.3">
      <c r="B48" s="12"/>
      <c r="C48" s="92">
        <v>9</v>
      </c>
      <c r="D48" s="98" t="s">
        <v>65</v>
      </c>
      <c r="E48" s="23" t="s">
        <v>63</v>
      </c>
      <c r="F48" s="14">
        <v>0</v>
      </c>
      <c r="G48" s="97"/>
      <c r="H48" s="15"/>
      <c r="I48" s="15"/>
      <c r="J48" s="50"/>
      <c r="K48" s="50"/>
      <c r="L48" s="15"/>
      <c r="M48" s="49">
        <v>0</v>
      </c>
    </row>
    <row r="49" spans="2:15" ht="16.2" thickBot="1" x14ac:dyDescent="0.35">
      <c r="B49" s="16"/>
      <c r="C49" s="91">
        <v>10</v>
      </c>
      <c r="D49" s="95"/>
      <c r="E49" s="24"/>
      <c r="F49" s="18"/>
      <c r="G49" s="42"/>
      <c r="H49" s="19"/>
      <c r="I49" s="19"/>
      <c r="J49" s="19"/>
      <c r="K49" s="19"/>
      <c r="L49" s="19"/>
      <c r="M49" s="46"/>
    </row>
    <row r="50" spans="2:15" ht="0.75" customHeight="1" thickBot="1" x14ac:dyDescent="0.35"/>
    <row r="51" spans="2:15" ht="18" x14ac:dyDescent="0.3">
      <c r="B51" s="25" t="s">
        <v>5</v>
      </c>
      <c r="C51" s="8">
        <v>1</v>
      </c>
      <c r="D51" s="52" t="s">
        <v>64</v>
      </c>
      <c r="E51" s="22" t="s">
        <v>45</v>
      </c>
      <c r="F51" s="10">
        <v>356</v>
      </c>
      <c r="G51" s="40">
        <v>354</v>
      </c>
      <c r="H51" s="40">
        <v>364</v>
      </c>
      <c r="I51" s="40">
        <v>365</v>
      </c>
      <c r="J51" s="40">
        <v>365</v>
      </c>
      <c r="K51" s="40">
        <v>373</v>
      </c>
      <c r="L51" s="11"/>
      <c r="M51" s="48">
        <f>AVERAGE(G51:L51)</f>
        <v>364.2</v>
      </c>
    </row>
    <row r="52" spans="2:15" x14ac:dyDescent="0.3">
      <c r="B52" s="12">
        <v>4753</v>
      </c>
      <c r="C52" s="3">
        <v>2</v>
      </c>
      <c r="D52" s="90" t="s">
        <v>64</v>
      </c>
      <c r="E52" s="23" t="s">
        <v>47</v>
      </c>
      <c r="F52" s="14">
        <v>345</v>
      </c>
      <c r="G52" s="50">
        <v>355</v>
      </c>
      <c r="H52" s="50">
        <v>355</v>
      </c>
      <c r="I52" s="50">
        <v>354</v>
      </c>
      <c r="J52" s="50">
        <v>359</v>
      </c>
      <c r="K52" s="50">
        <v>348</v>
      </c>
      <c r="L52" s="15"/>
      <c r="M52" s="49">
        <f>AVERAGE(G52:L52)</f>
        <v>354.2</v>
      </c>
    </row>
    <row r="53" spans="2:15" x14ac:dyDescent="0.3">
      <c r="B53" s="12"/>
      <c r="C53" s="3">
        <v>3</v>
      </c>
      <c r="D53" s="53" t="s">
        <v>64</v>
      </c>
      <c r="E53" s="23" t="s">
        <v>49</v>
      </c>
      <c r="F53" s="14">
        <v>337</v>
      </c>
      <c r="G53" s="50">
        <v>352</v>
      </c>
      <c r="H53" s="50">
        <v>343</v>
      </c>
      <c r="I53" s="50">
        <v>356</v>
      </c>
      <c r="J53" s="50">
        <v>354</v>
      </c>
      <c r="K53" s="50">
        <v>351</v>
      </c>
      <c r="L53" s="15"/>
      <c r="M53" s="49">
        <f>AVERAGE(G53:L53)</f>
        <v>351.2</v>
      </c>
    </row>
    <row r="54" spans="2:15" x14ac:dyDescent="0.3">
      <c r="B54" s="12"/>
      <c r="C54" s="3">
        <v>4</v>
      </c>
      <c r="D54" s="53" t="s">
        <v>64</v>
      </c>
      <c r="E54" s="23" t="s">
        <v>50</v>
      </c>
      <c r="F54" s="14">
        <v>306.67</v>
      </c>
      <c r="G54" s="50">
        <v>347</v>
      </c>
      <c r="H54" s="50">
        <v>353</v>
      </c>
      <c r="I54" s="50">
        <v>344</v>
      </c>
      <c r="J54" s="50"/>
      <c r="K54" s="50">
        <v>347</v>
      </c>
      <c r="L54" s="15"/>
      <c r="M54" s="49">
        <f>AVERAGE(G54:L54)</f>
        <v>347.75</v>
      </c>
    </row>
    <row r="55" spans="2:15" x14ac:dyDescent="0.3">
      <c r="B55" s="12"/>
      <c r="C55" s="3">
        <v>5</v>
      </c>
      <c r="D55" s="90" t="s">
        <v>64</v>
      </c>
      <c r="E55" s="23" t="s">
        <v>44</v>
      </c>
      <c r="F55" s="14">
        <v>363</v>
      </c>
      <c r="G55" s="50">
        <v>354</v>
      </c>
      <c r="H55" s="50">
        <v>339</v>
      </c>
      <c r="I55" s="50">
        <v>344</v>
      </c>
      <c r="J55" s="50">
        <v>336</v>
      </c>
      <c r="K55" s="50">
        <v>352</v>
      </c>
      <c r="L55" s="15"/>
      <c r="M55" s="49">
        <f>AVERAGE(G55:L55)</f>
        <v>345</v>
      </c>
      <c r="O55" s="54"/>
    </row>
    <row r="56" spans="2:15" x14ac:dyDescent="0.3">
      <c r="B56" s="12"/>
      <c r="C56" s="3">
        <v>6</v>
      </c>
      <c r="D56" s="35" t="s">
        <v>65</v>
      </c>
      <c r="E56" s="23" t="s">
        <v>68</v>
      </c>
      <c r="F56" s="14">
        <v>0</v>
      </c>
      <c r="G56" s="50"/>
      <c r="H56" s="50"/>
      <c r="I56" s="15"/>
      <c r="J56" s="50">
        <v>322</v>
      </c>
      <c r="K56" s="15"/>
      <c r="L56" s="15"/>
      <c r="M56" s="49">
        <f>AVERAGE(G56:K56)</f>
        <v>322</v>
      </c>
    </row>
    <row r="57" spans="2:15" x14ac:dyDescent="0.3">
      <c r="B57" s="12"/>
      <c r="C57" s="3">
        <v>7</v>
      </c>
      <c r="D57" s="53" t="s">
        <v>65</v>
      </c>
      <c r="E57" s="23" t="s">
        <v>69</v>
      </c>
      <c r="F57" s="14">
        <v>0</v>
      </c>
      <c r="G57" s="50"/>
      <c r="H57" s="15"/>
      <c r="I57" s="15"/>
      <c r="J57" s="15"/>
      <c r="K57" s="15"/>
      <c r="L57" s="15"/>
      <c r="M57" s="49">
        <v>0</v>
      </c>
    </row>
    <row r="58" spans="2:15" x14ac:dyDescent="0.3">
      <c r="B58" s="12"/>
      <c r="C58" s="3">
        <v>8</v>
      </c>
      <c r="D58" s="35" t="s">
        <v>65</v>
      </c>
      <c r="E58" s="23" t="s">
        <v>70</v>
      </c>
      <c r="F58" s="14">
        <v>0</v>
      </c>
      <c r="G58" s="50"/>
      <c r="H58" s="15"/>
      <c r="I58" s="15"/>
      <c r="J58" s="15"/>
      <c r="K58" s="15"/>
      <c r="L58" s="15"/>
      <c r="M58" s="49">
        <v>0</v>
      </c>
    </row>
    <row r="59" spans="2:15" x14ac:dyDescent="0.3">
      <c r="B59" s="12"/>
      <c r="C59" s="3">
        <v>9</v>
      </c>
      <c r="D59" s="35" t="s">
        <v>65</v>
      </c>
      <c r="E59" s="23" t="s">
        <v>71</v>
      </c>
      <c r="F59" s="14">
        <v>0</v>
      </c>
      <c r="G59" s="50"/>
      <c r="H59" s="15"/>
      <c r="I59" s="15"/>
      <c r="J59" s="15"/>
      <c r="K59" s="15"/>
      <c r="L59" s="15"/>
      <c r="M59" s="49">
        <v>0</v>
      </c>
    </row>
    <row r="60" spans="2:15" ht="16.2" thickBot="1" x14ac:dyDescent="0.35">
      <c r="B60" s="16"/>
      <c r="C60" s="4">
        <v>10</v>
      </c>
      <c r="D60" s="17"/>
      <c r="E60" s="24"/>
      <c r="F60" s="18"/>
      <c r="G60" s="89"/>
      <c r="H60" s="19"/>
      <c r="I60" s="19"/>
      <c r="J60" s="19"/>
      <c r="K60" s="19"/>
      <c r="L60" s="19"/>
      <c r="M60" s="46"/>
    </row>
    <row r="61" spans="2:15" ht="0.75" customHeight="1" thickBot="1" x14ac:dyDescent="0.35">
      <c r="G61" s="47"/>
    </row>
    <row r="62" spans="2:15" ht="18" x14ac:dyDescent="0.3">
      <c r="B62" s="25" t="s">
        <v>51</v>
      </c>
      <c r="C62" s="8">
        <v>1</v>
      </c>
      <c r="D62" s="52" t="s">
        <v>64</v>
      </c>
      <c r="E62" s="22" t="s">
        <v>58</v>
      </c>
      <c r="F62" s="10">
        <v>379</v>
      </c>
      <c r="G62" s="40">
        <v>386</v>
      </c>
      <c r="H62" s="40">
        <v>385</v>
      </c>
      <c r="I62" s="40">
        <v>380</v>
      </c>
      <c r="J62" s="40">
        <v>375</v>
      </c>
      <c r="K62" s="40">
        <v>383</v>
      </c>
      <c r="L62" s="11"/>
      <c r="M62" s="48">
        <f>AVERAGE(G62:L62)</f>
        <v>381.8</v>
      </c>
    </row>
    <row r="63" spans="2:15" x14ac:dyDescent="0.3">
      <c r="B63" s="12"/>
      <c r="C63" s="3">
        <v>2</v>
      </c>
      <c r="D63" s="35" t="s">
        <v>64</v>
      </c>
      <c r="E63" s="23" t="s">
        <v>59</v>
      </c>
      <c r="F63" s="14">
        <v>384.5</v>
      </c>
      <c r="G63" s="50">
        <v>372</v>
      </c>
      <c r="H63" s="50">
        <v>377</v>
      </c>
      <c r="I63" s="50">
        <v>386</v>
      </c>
      <c r="J63" s="50">
        <v>382</v>
      </c>
      <c r="K63" s="50">
        <v>377</v>
      </c>
      <c r="L63" s="15"/>
      <c r="M63" s="49">
        <f>AVERAGE(G63:L63)</f>
        <v>378.8</v>
      </c>
    </row>
    <row r="64" spans="2:15" x14ac:dyDescent="0.3">
      <c r="B64" s="12"/>
      <c r="C64" s="3">
        <v>3</v>
      </c>
      <c r="D64" s="93" t="s">
        <v>64</v>
      </c>
      <c r="E64" s="23" t="s">
        <v>60</v>
      </c>
      <c r="F64" s="14">
        <v>364</v>
      </c>
      <c r="G64" s="50">
        <v>356</v>
      </c>
      <c r="H64" s="50">
        <v>376</v>
      </c>
      <c r="I64" s="50">
        <v>387</v>
      </c>
      <c r="J64" s="50">
        <v>381</v>
      </c>
      <c r="K64" s="50">
        <v>378</v>
      </c>
      <c r="L64" s="15"/>
      <c r="M64" s="49">
        <f>AVERAGE(G64:L64)</f>
        <v>375.6</v>
      </c>
    </row>
    <row r="65" spans="2:13" x14ac:dyDescent="0.3">
      <c r="B65" s="12"/>
      <c r="C65" s="3">
        <v>4</v>
      </c>
      <c r="D65" s="53" t="s">
        <v>64</v>
      </c>
      <c r="E65" s="23" t="s">
        <v>46</v>
      </c>
      <c r="F65" s="14">
        <v>354</v>
      </c>
      <c r="G65" s="50">
        <v>371</v>
      </c>
      <c r="H65" s="50">
        <v>371</v>
      </c>
      <c r="I65" s="50">
        <v>364</v>
      </c>
      <c r="J65" s="50">
        <v>371</v>
      </c>
      <c r="K65" s="50">
        <v>371</v>
      </c>
      <c r="L65" s="15"/>
      <c r="M65" s="49">
        <f>AVERAGE(G65:L65)</f>
        <v>369.6</v>
      </c>
    </row>
    <row r="66" spans="2:13" x14ac:dyDescent="0.3">
      <c r="B66" s="12"/>
      <c r="C66" s="3">
        <v>5</v>
      </c>
      <c r="D66" s="53" t="s">
        <v>64</v>
      </c>
      <c r="E66" s="23" t="s">
        <v>61</v>
      </c>
      <c r="F66" s="14">
        <v>363</v>
      </c>
      <c r="G66" s="50">
        <v>356</v>
      </c>
      <c r="H66" s="50">
        <v>371</v>
      </c>
      <c r="I66" s="50">
        <v>364</v>
      </c>
      <c r="J66" s="50">
        <v>362</v>
      </c>
      <c r="K66" s="50">
        <v>363</v>
      </c>
      <c r="L66" s="15"/>
      <c r="M66" s="49">
        <f>AVERAGE(G66:L66)</f>
        <v>363.2</v>
      </c>
    </row>
    <row r="67" spans="2:13" x14ac:dyDescent="0.3">
      <c r="B67" s="12"/>
      <c r="C67" s="3">
        <v>6</v>
      </c>
      <c r="D67" s="53" t="s">
        <v>65</v>
      </c>
      <c r="E67" s="23" t="s">
        <v>48</v>
      </c>
      <c r="F67" s="14">
        <v>338</v>
      </c>
      <c r="G67" s="50"/>
      <c r="H67" s="15"/>
      <c r="I67" s="15"/>
      <c r="J67" s="15"/>
      <c r="K67" s="15"/>
      <c r="L67" s="15"/>
      <c r="M67" s="49">
        <v>338</v>
      </c>
    </row>
    <row r="68" spans="2:13" x14ac:dyDescent="0.3">
      <c r="B68" s="12"/>
      <c r="C68" s="3">
        <v>7</v>
      </c>
      <c r="D68" s="53" t="s">
        <v>65</v>
      </c>
      <c r="E68" s="23" t="s">
        <v>66</v>
      </c>
      <c r="F68" s="14">
        <v>306</v>
      </c>
      <c r="G68" s="50"/>
      <c r="H68" s="15"/>
      <c r="I68" s="15"/>
      <c r="J68" s="15"/>
      <c r="K68" s="15"/>
      <c r="L68" s="15"/>
      <c r="M68" s="49">
        <v>306</v>
      </c>
    </row>
    <row r="69" spans="2:13" x14ac:dyDescent="0.3">
      <c r="B69" s="12"/>
      <c r="C69" s="3">
        <v>8</v>
      </c>
      <c r="D69" s="53" t="s">
        <v>65</v>
      </c>
      <c r="E69" s="23" t="s">
        <v>67</v>
      </c>
      <c r="F69" s="14">
        <v>305.5</v>
      </c>
      <c r="G69" s="50"/>
      <c r="H69" s="15"/>
      <c r="I69" s="15"/>
      <c r="J69" s="15"/>
      <c r="K69" s="15"/>
      <c r="L69" s="15"/>
      <c r="M69" s="49">
        <v>305.5</v>
      </c>
    </row>
    <row r="70" spans="2:13" x14ac:dyDescent="0.3">
      <c r="B70" s="12"/>
      <c r="C70" s="3">
        <v>9</v>
      </c>
      <c r="D70" s="13"/>
      <c r="E70" s="23"/>
      <c r="F70" s="14"/>
      <c r="G70" s="41"/>
      <c r="H70" s="15"/>
      <c r="I70" s="15"/>
      <c r="J70" s="15"/>
      <c r="K70" s="15"/>
      <c r="L70" s="15"/>
      <c r="M70" s="45"/>
    </row>
    <row r="71" spans="2:13" ht="25.5" customHeight="1" thickBot="1" x14ac:dyDescent="0.35">
      <c r="B71" s="16"/>
      <c r="C71" s="4">
        <v>10</v>
      </c>
      <c r="D71" s="17"/>
      <c r="E71" s="24"/>
      <c r="F71" s="18"/>
      <c r="G71" s="42"/>
      <c r="H71" s="19"/>
      <c r="I71" s="19"/>
      <c r="J71" s="19"/>
      <c r="K71" s="19"/>
      <c r="L71" s="19"/>
      <c r="M71" s="46"/>
    </row>
    <row r="72" spans="2:13" ht="20.25" customHeight="1" x14ac:dyDescent="0.3"/>
    <row r="73" spans="2:13" ht="15.75" customHeight="1" x14ac:dyDescent="0.3">
      <c r="B73" s="39"/>
      <c r="C73" s="33"/>
      <c r="D73" s="13"/>
      <c r="E73" s="23"/>
      <c r="F73" s="14"/>
      <c r="G73" s="41"/>
      <c r="H73" s="15"/>
      <c r="I73" s="15"/>
      <c r="J73" s="15"/>
      <c r="K73" s="15"/>
      <c r="L73" s="15"/>
      <c r="M73" s="50"/>
    </row>
    <row r="74" spans="2:13" x14ac:dyDescent="0.3">
      <c r="B74" s="13"/>
      <c r="C74" s="33"/>
      <c r="D74" s="13"/>
      <c r="E74" s="23"/>
      <c r="F74" s="14"/>
      <c r="G74" s="41"/>
      <c r="H74" s="15"/>
      <c r="I74" s="15"/>
      <c r="J74" s="15"/>
      <c r="K74" s="15"/>
      <c r="L74" s="15"/>
      <c r="M74" s="50"/>
    </row>
    <row r="75" spans="2:13" x14ac:dyDescent="0.3">
      <c r="B75" s="13"/>
      <c r="C75" s="33"/>
      <c r="D75" s="13"/>
      <c r="E75" s="23"/>
      <c r="F75" s="14"/>
      <c r="G75" s="41"/>
      <c r="H75" s="15"/>
      <c r="I75" s="15"/>
      <c r="J75" s="15"/>
      <c r="K75" s="15"/>
      <c r="L75" s="15"/>
      <c r="M75" s="50"/>
    </row>
    <row r="76" spans="2:13" x14ac:dyDescent="0.3">
      <c r="B76" s="13"/>
      <c r="C76" s="33"/>
      <c r="D76" s="13"/>
      <c r="E76" s="23"/>
      <c r="F76" s="14"/>
      <c r="G76" s="41"/>
      <c r="H76" s="15"/>
      <c r="I76" s="15"/>
      <c r="J76" s="15"/>
      <c r="K76" s="15"/>
      <c r="L76" s="15"/>
      <c r="M76" s="51"/>
    </row>
    <row r="77" spans="2:13" x14ac:dyDescent="0.3">
      <c r="B77" s="13"/>
      <c r="C77" s="33"/>
      <c r="D77" s="13"/>
      <c r="E77" s="23"/>
      <c r="F77" s="14"/>
      <c r="G77" s="41"/>
      <c r="H77" s="15"/>
      <c r="I77" s="15"/>
      <c r="J77" s="15"/>
      <c r="K77" s="15"/>
      <c r="L77" s="15"/>
      <c r="M77" s="50"/>
    </row>
    <row r="78" spans="2:13" x14ac:dyDescent="0.3">
      <c r="B78" s="13"/>
      <c r="C78" s="3"/>
      <c r="D78" s="13"/>
      <c r="E78" s="23"/>
      <c r="F78" s="14"/>
      <c r="G78" s="41"/>
      <c r="H78" s="15"/>
      <c r="I78" s="15"/>
      <c r="J78" s="15"/>
      <c r="K78" s="15"/>
      <c r="L78" s="15"/>
      <c r="M78" s="50"/>
    </row>
    <row r="79" spans="2:13" x14ac:dyDescent="0.3">
      <c r="B79" s="13"/>
      <c r="C79" s="3"/>
      <c r="D79" s="13"/>
      <c r="E79" s="23"/>
      <c r="F79" s="14"/>
      <c r="G79" s="41"/>
      <c r="H79" s="15"/>
      <c r="I79" s="15"/>
      <c r="J79" s="15"/>
      <c r="K79" s="15"/>
      <c r="L79" s="15"/>
      <c r="M79" s="50"/>
    </row>
    <row r="80" spans="2:13" x14ac:dyDescent="0.3">
      <c r="B80" s="13"/>
      <c r="C80" s="33"/>
      <c r="D80" s="13"/>
      <c r="E80" s="23"/>
      <c r="F80" s="14"/>
      <c r="G80" s="41"/>
      <c r="H80" s="15"/>
      <c r="I80" s="15"/>
      <c r="J80" s="15"/>
      <c r="K80" s="15"/>
      <c r="L80" s="15"/>
      <c r="M80" s="50"/>
    </row>
    <row r="81" spans="2:13" x14ac:dyDescent="0.3">
      <c r="B81" s="13"/>
      <c r="C81" s="33"/>
      <c r="D81" s="13"/>
      <c r="E81" s="23"/>
      <c r="F81" s="14"/>
      <c r="G81" s="41"/>
      <c r="H81" s="15"/>
      <c r="I81" s="15"/>
      <c r="J81" s="15"/>
      <c r="K81" s="15"/>
      <c r="L81" s="15"/>
      <c r="M81" s="50"/>
    </row>
    <row r="82" spans="2:13" x14ac:dyDescent="0.3">
      <c r="B82" s="13"/>
      <c r="C82" s="33"/>
      <c r="D82" s="13"/>
      <c r="E82" s="23"/>
      <c r="F82" s="14"/>
      <c r="G82" s="41"/>
      <c r="H82" s="15"/>
      <c r="I82" s="15"/>
      <c r="J82" s="15"/>
      <c r="K82" s="15"/>
      <c r="L82" s="15"/>
      <c r="M82" s="50"/>
    </row>
    <row r="83" spans="2:13" ht="0.75" customHeight="1" x14ac:dyDescent="0.3">
      <c r="B83" s="13"/>
    </row>
  </sheetData>
  <sortState xmlns:xlrd2="http://schemas.microsoft.com/office/spreadsheetml/2017/richdata2" ref="D29:M36">
    <sortCondition descending="1" ref="M29:M36"/>
  </sortState>
  <mergeCells count="14">
    <mergeCell ref="B1:M1"/>
    <mergeCell ref="B2:M2"/>
    <mergeCell ref="G3:L3"/>
    <mergeCell ref="F5:F6"/>
    <mergeCell ref="M5:M6"/>
    <mergeCell ref="G4:G6"/>
    <mergeCell ref="H4:H6"/>
    <mergeCell ref="I4:I6"/>
    <mergeCell ref="J4:J6"/>
    <mergeCell ref="K4:K6"/>
    <mergeCell ref="B4:B6"/>
    <mergeCell ref="D4:D6"/>
    <mergeCell ref="E4:E6"/>
    <mergeCell ref="L4:L6"/>
  </mergeCells>
  <printOptions horizontalCentered="1" verticalCentered="1"/>
  <pageMargins left="0.31496062992125984" right="0.31496062992125984" top="0.39370078740157483" bottom="0.39370078740157483" header="0.31496062992125984" footer="0.31496062992125984"/>
  <pageSetup paperSize="9" scale="71" orientation="portrait" r:id="rId1"/>
  <ignoredErrors>
    <ignoredError sqref="M60:M61 M62:M63 M18:M24 M51:M56 M7:M8 M66 M64:M65 M10:M14 M40:M47 M29:M36" formulaRange="1"/>
    <ignoredError sqref="M9" formula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Termine</vt:lpstr>
      <vt:lpstr>Setzliste</vt:lpstr>
      <vt:lpstr>Setzliste!Druckbereich</vt:lpstr>
      <vt:lpstr>Termine!Druckbereich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Wolfgang Schöllhammer</cp:lastModifiedBy>
  <cp:lastPrinted>2021-11-07T19:51:05Z</cp:lastPrinted>
  <dcterms:created xsi:type="dcterms:W3CDTF">2021-08-29T18:11:54Z</dcterms:created>
  <dcterms:modified xsi:type="dcterms:W3CDTF">2022-01-03T14:00:07Z</dcterms:modified>
</cp:coreProperties>
</file>