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lfgang\Desktop\Upload\"/>
    </mc:Choice>
  </mc:AlternateContent>
  <xr:revisionPtr revIDLastSave="0" documentId="13_ncr:1_{7F6F10FD-EFEF-4AF2-A826-FE681971F2B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Termine" sheetId="1" r:id="rId1"/>
    <sheet name="Setzliste" sheetId="2" r:id="rId2"/>
  </sheets>
  <definedNames>
    <definedName name="_xlnm.Print_Area" localSheetId="1">Setzliste!$A$2:$N$65</definedName>
    <definedName name="_xlnm.Print_Area" localSheetId="0">Termine!$A$1:$K$35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2" l="1"/>
  <c r="M14" i="2"/>
  <c r="M49" i="2"/>
  <c r="M20" i="2"/>
  <c r="M45" i="2"/>
  <c r="M57" i="2"/>
  <c r="M54" i="2"/>
  <c r="M55" i="2"/>
  <c r="M11" i="2"/>
  <c r="M23" i="2"/>
  <c r="M59" i="2"/>
  <c r="M52" i="2"/>
  <c r="M53" i="2"/>
  <c r="M56" i="2"/>
  <c r="M51" i="2"/>
  <c r="M35" i="2"/>
  <c r="M43" i="2"/>
  <c r="M33" i="2"/>
  <c r="M40" i="2"/>
  <c r="M41" i="2" l="1"/>
  <c r="M42" i="2"/>
  <c r="M46" i="2" l="1"/>
  <c r="M32" i="2"/>
  <c r="M36" i="2"/>
  <c r="M30" i="2"/>
  <c r="M29" i="2"/>
  <c r="M21" i="2"/>
  <c r="M24" i="2"/>
  <c r="M22" i="2"/>
  <c r="M19" i="2"/>
  <c r="M18" i="2"/>
  <c r="M9" i="2"/>
  <c r="M10" i="2"/>
  <c r="M7" i="2"/>
  <c r="M8" i="2"/>
</calcChain>
</file>

<file path=xl/sharedStrings.xml><?xml version="1.0" encoding="utf-8"?>
<sst xmlns="http://schemas.openxmlformats.org/spreadsheetml/2006/main" count="190" uniqueCount="83">
  <si>
    <t>Endtermine</t>
  </si>
  <si>
    <t>Heim</t>
  </si>
  <si>
    <t>Gast</t>
  </si>
  <si>
    <t>SG Zainingen 1</t>
  </si>
  <si>
    <t>:</t>
  </si>
  <si>
    <t>SG Zainingen 2</t>
  </si>
  <si>
    <t>SV Riederich 1</t>
  </si>
  <si>
    <t>Sges Bempflingen 1</t>
  </si>
  <si>
    <t>SG Hengen</t>
  </si>
  <si>
    <t>KKSV Neuhausen</t>
  </si>
  <si>
    <t>SV Mittelstadt 2</t>
  </si>
  <si>
    <t>Wettkampffrei</t>
  </si>
  <si>
    <t>Verein</t>
  </si>
  <si>
    <t>Name, Vorname</t>
  </si>
  <si>
    <t>Stamm /Ersatz</t>
  </si>
  <si>
    <t>Ø</t>
  </si>
  <si>
    <t>Bernauer, Carsten</t>
  </si>
  <si>
    <t>Bracher, Ingrid</t>
  </si>
  <si>
    <t>Bracher, Christian</t>
  </si>
  <si>
    <t>Bernauer, Sonja</t>
  </si>
  <si>
    <t>Kärcher, Hans-Martin</t>
  </si>
  <si>
    <t>Kärcher, Elke</t>
  </si>
  <si>
    <t>Maak, Davina</t>
  </si>
  <si>
    <t>Maschek, Klaus</t>
  </si>
  <si>
    <t>SV Riederich</t>
  </si>
  <si>
    <t>Wellhäuser, Daniela</t>
  </si>
  <si>
    <t>Tschetsch, Michael</t>
  </si>
  <si>
    <t>Ruof, Frank</t>
  </si>
  <si>
    <t>Ott, Wilfried</t>
  </si>
  <si>
    <t>Rich, Thomas</t>
  </si>
  <si>
    <t>Sgi Hengen</t>
  </si>
  <si>
    <t>Steudle, Loreen</t>
  </si>
  <si>
    <t>Mayer, Peter</t>
  </si>
  <si>
    <t>Bröckel, Natascha</t>
  </si>
  <si>
    <t>Hummel, Joscha</t>
  </si>
  <si>
    <t>Mayer, Angela</t>
  </si>
  <si>
    <t>Mayer, Hans-Joachim</t>
  </si>
  <si>
    <t>Wörz, Felix</t>
  </si>
  <si>
    <t>Wörz, Fabian</t>
  </si>
  <si>
    <t>Schöll, Timo</t>
  </si>
  <si>
    <t>Jerchel, Horst</t>
  </si>
  <si>
    <t>Ganzer, Michael</t>
  </si>
  <si>
    <t>Götz, Joachim</t>
  </si>
  <si>
    <t>Walz, Tanja</t>
  </si>
  <si>
    <t>Maaßen, Marc</t>
  </si>
  <si>
    <t>Ruckh, Stefan</t>
  </si>
  <si>
    <t>Wörz, Alexander</t>
  </si>
  <si>
    <t>Hummel,Pascal</t>
  </si>
  <si>
    <t>Hummel, Benedikt</t>
  </si>
  <si>
    <t>Ruckh, Alexander</t>
  </si>
  <si>
    <t>S</t>
  </si>
  <si>
    <t>E</t>
  </si>
  <si>
    <t>Stipp,  Fabio</t>
  </si>
  <si>
    <t>Meißen,  Silas</t>
  </si>
  <si>
    <t>Hagmayer,  Paul</t>
  </si>
  <si>
    <t>Einzelpunkte</t>
  </si>
  <si>
    <t>Mannschaftspunkte</t>
  </si>
  <si>
    <t>TABELLE</t>
  </si>
  <si>
    <r>
      <rPr>
        <b/>
        <sz val="12"/>
        <color theme="1"/>
        <rFont val="Calibri"/>
        <family val="2"/>
        <scheme val="minor"/>
      </rPr>
      <t>Ligaobmann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Kaiser Jürgen                                                                              Tel: 07121/88106                                juekaiser61@gmail.com</t>
    </r>
  </si>
  <si>
    <t>Flamm, Peter  sen.</t>
  </si>
  <si>
    <t>Lorenz, Lukas</t>
  </si>
  <si>
    <t>Kühfuß, Uwe</t>
  </si>
  <si>
    <t>Schall, Ursula</t>
  </si>
  <si>
    <t>Schall,  Christina</t>
  </si>
  <si>
    <t>Setzliste   Luftgewehr  Kreisoberliga  2022/2023</t>
  </si>
  <si>
    <t>18.09. 2022</t>
  </si>
  <si>
    <t>15.01.       2023</t>
  </si>
  <si>
    <t>2022/               2023</t>
  </si>
  <si>
    <t>2021/  2022</t>
  </si>
  <si>
    <t>Ergebnis ohne Wertung ,da 6 Schützen in der Mannschaft</t>
  </si>
  <si>
    <t>Kreisoberliga Luftgewehr           2022 /  2023                                                                                          Kreis Hohen-Urach</t>
  </si>
  <si>
    <t>Wörz,  Pia</t>
  </si>
  <si>
    <t>09.10.       2022</t>
  </si>
  <si>
    <t>06.11.       2022</t>
  </si>
  <si>
    <t>04.12.       2022</t>
  </si>
  <si>
    <t>Enslen, Alina</t>
  </si>
  <si>
    <t>Schmid,  Martina</t>
  </si>
  <si>
    <t>0  :  8</t>
  </si>
  <si>
    <t>Rümmelin,  Linda</t>
  </si>
  <si>
    <t>8  :  0</t>
  </si>
  <si>
    <t>2  :  6</t>
  </si>
  <si>
    <t>6  :  2</t>
  </si>
  <si>
    <t>4  :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</si>
</sst>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7" fillId="0" borderId="0" xfId="0" applyFont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/>
    <xf numFmtId="2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 applyAlignment="1">
      <alignment horizontal="center" vertical="center"/>
    </xf>
    <xf numFmtId="0" fontId="1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10" xfId="0" applyNumberFormat="1" applyBorder="1" applyAlignment="1">
      <alignment horizontal="center" vertical="center"/>
    </xf>
    <xf numFmtId="0" fontId="11" fillId="0" borderId="10" xfId="0" applyFont="1" applyBorder="1"/>
    <xf numFmtId="0" fontId="0" fillId="0" borderId="4" xfId="0" applyBorder="1"/>
    <xf numFmtId="2" fontId="9" fillId="0" borderId="0" xfId="0" applyNumberFormat="1" applyFont="1" applyAlignment="1">
      <alignment horizontal="center" vertical="center"/>
    </xf>
    <xf numFmtId="0" fontId="8" fillId="0" borderId="5" xfId="0" applyFont="1" applyBorder="1"/>
    <xf numFmtId="0" fontId="8" fillId="0" borderId="0" xfId="0" applyFont="1"/>
    <xf numFmtId="0" fontId="8" fillId="0" borderId="10" xfId="0" applyFont="1" applyBorder="1"/>
    <xf numFmtId="0" fontId="10" fillId="2" borderId="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0" fillId="0" borderId="0" xfId="0" applyNumberFormat="1"/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/>
    <xf numFmtId="49" fontId="2" fillId="0" borderId="0" xfId="0" applyNumberFormat="1" applyFont="1" applyAlignment="1">
      <alignment vertical="center"/>
    </xf>
    <xf numFmtId="0" fontId="0" fillId="0" borderId="6" xfId="0" applyBorder="1"/>
    <xf numFmtId="0" fontId="0" fillId="0" borderId="11" xfId="0" applyBorder="1"/>
    <xf numFmtId="0" fontId="10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4" xfId="0" applyFont="1" applyBorder="1"/>
    <xf numFmtId="0" fontId="10" fillId="0" borderId="5" xfId="0" applyFont="1" applyBorder="1"/>
    <xf numFmtId="0" fontId="10" fillId="0" borderId="7" xfId="0" applyFont="1" applyBorder="1"/>
    <xf numFmtId="0" fontId="8" fillId="0" borderId="9" xfId="0" applyFont="1" applyBorder="1"/>
    <xf numFmtId="0" fontId="10" fillId="0" borderId="10" xfId="0" applyFont="1" applyBorder="1"/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0" borderId="6" xfId="0" applyFont="1" applyBorder="1"/>
    <xf numFmtId="0" fontId="10" fillId="0" borderId="8" xfId="0" applyFont="1" applyBorder="1"/>
    <xf numFmtId="0" fontId="10" fillId="0" borderId="11" xfId="0" applyFont="1" applyBorder="1"/>
    <xf numFmtId="0" fontId="16" fillId="4" borderId="5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8" fillId="4" borderId="12" xfId="0" applyFont="1" applyFill="1" applyBorder="1"/>
    <xf numFmtId="0" fontId="3" fillId="4" borderId="12" xfId="0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0" fontId="0" fillId="4" borderId="12" xfId="0" applyFill="1" applyBorder="1"/>
    <xf numFmtId="2" fontId="5" fillId="0" borderId="11" xfId="0" applyNumberFormat="1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4" fontId="16" fillId="2" borderId="4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textRotation="255"/>
    </xf>
    <xf numFmtId="0" fontId="17" fillId="0" borderId="0" xfId="0" applyFont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4"/>
  <sheetViews>
    <sheetView topLeftCell="A7" zoomScale="60" zoomScaleNormal="60" workbookViewId="0">
      <selection activeCell="M36" sqref="M36:N42"/>
    </sheetView>
  </sheetViews>
  <sheetFormatPr baseColWidth="10" defaultRowHeight="14.4" x14ac:dyDescent="0.3"/>
  <cols>
    <col min="1" max="1" width="1.6640625" customWidth="1"/>
    <col min="2" max="2" width="23.44140625" customWidth="1"/>
    <col min="3" max="3" width="34.109375" customWidth="1"/>
    <col min="4" max="4" width="7.6640625" customWidth="1"/>
    <col min="5" max="5" width="2.6640625" customWidth="1"/>
    <col min="6" max="6" width="7.44140625" customWidth="1"/>
    <col min="7" max="7" width="34" customWidth="1"/>
    <col min="8" max="8" width="20" customWidth="1"/>
    <col min="9" max="9" width="14.88671875" customWidth="1"/>
    <col min="10" max="10" width="15.6640625" customWidth="1"/>
    <col min="11" max="11" width="2.44140625" customWidth="1"/>
    <col min="14" max="14" width="20.109375" customWidth="1"/>
    <col min="16" max="16" width="18.44140625" bestFit="1" customWidth="1"/>
  </cols>
  <sheetData>
    <row r="1" spans="2:10" ht="15" thickBot="1" x14ac:dyDescent="0.35"/>
    <row r="2" spans="2:10" ht="74.25" customHeight="1" thickBot="1" x14ac:dyDescent="0.35">
      <c r="B2" s="107" t="s">
        <v>70</v>
      </c>
      <c r="C2" s="108"/>
      <c r="D2" s="108"/>
      <c r="E2" s="108"/>
      <c r="F2" s="108"/>
      <c r="G2" s="109"/>
      <c r="H2" s="113" t="s">
        <v>58</v>
      </c>
      <c r="I2" s="114"/>
      <c r="J2" s="115"/>
    </row>
    <row r="3" spans="2:10" ht="21.6" thickBot="1" x14ac:dyDescent="0.35">
      <c r="B3" s="30" t="s">
        <v>0</v>
      </c>
      <c r="C3" s="31" t="s">
        <v>1</v>
      </c>
      <c r="D3" s="31"/>
      <c r="E3" s="31"/>
      <c r="F3" s="31"/>
      <c r="G3" s="31" t="s">
        <v>2</v>
      </c>
      <c r="J3" s="16"/>
    </row>
    <row r="4" spans="2:10" ht="18" x14ac:dyDescent="0.3">
      <c r="B4" s="99">
        <v>44822</v>
      </c>
      <c r="C4" s="58" t="s">
        <v>8</v>
      </c>
      <c r="D4" s="48">
        <v>0</v>
      </c>
      <c r="E4" s="48" t="s">
        <v>4</v>
      </c>
      <c r="F4" s="48">
        <v>5</v>
      </c>
      <c r="G4" s="59" t="s">
        <v>9</v>
      </c>
      <c r="H4" s="96"/>
      <c r="I4" s="97"/>
      <c r="J4" s="98"/>
    </row>
    <row r="5" spans="2:10" ht="18" x14ac:dyDescent="0.3">
      <c r="B5" s="100"/>
      <c r="C5" s="60" t="s">
        <v>6</v>
      </c>
      <c r="D5" s="49">
        <v>1</v>
      </c>
      <c r="E5" s="49" t="s">
        <v>4</v>
      </c>
      <c r="F5" s="49">
        <v>4</v>
      </c>
      <c r="G5" s="61" t="s">
        <v>7</v>
      </c>
      <c r="H5" s="110"/>
      <c r="I5" s="111"/>
      <c r="J5" s="112"/>
    </row>
    <row r="6" spans="2:10" ht="18" x14ac:dyDescent="0.3">
      <c r="B6" s="100"/>
      <c r="C6" s="60" t="s">
        <v>5</v>
      </c>
      <c r="D6" s="49"/>
      <c r="E6" s="49" t="s">
        <v>4</v>
      </c>
      <c r="F6" s="49"/>
      <c r="G6" s="61" t="s">
        <v>11</v>
      </c>
      <c r="H6" s="110"/>
      <c r="I6" s="111"/>
      <c r="J6" s="112"/>
    </row>
    <row r="7" spans="2:10" ht="18.600000000000001" thickBot="1" x14ac:dyDescent="0.35">
      <c r="B7" s="101"/>
      <c r="C7" s="62"/>
      <c r="D7" s="50"/>
      <c r="E7" s="50"/>
      <c r="F7" s="50"/>
      <c r="G7" s="63"/>
      <c r="H7" s="2"/>
      <c r="I7" s="3"/>
      <c r="J7" s="4"/>
    </row>
    <row r="8" spans="2:10" ht="18.600000000000001" thickBot="1" x14ac:dyDescent="0.4">
      <c r="B8" s="15"/>
      <c r="C8" s="54"/>
      <c r="D8" s="51"/>
      <c r="E8" s="54"/>
      <c r="F8" s="54"/>
      <c r="G8" s="54"/>
      <c r="H8" s="96"/>
      <c r="I8" s="97"/>
      <c r="J8" s="98"/>
    </row>
    <row r="9" spans="2:10" ht="18" x14ac:dyDescent="0.35">
      <c r="B9" s="99">
        <v>44843</v>
      </c>
      <c r="C9" s="64" t="s">
        <v>5</v>
      </c>
      <c r="D9" s="52">
        <v>4</v>
      </c>
      <c r="E9" s="48" t="s">
        <v>4</v>
      </c>
      <c r="F9" s="48">
        <v>1</v>
      </c>
      <c r="G9" s="65" t="s">
        <v>6</v>
      </c>
      <c r="H9" s="110"/>
      <c r="I9" s="111"/>
      <c r="J9" s="112"/>
    </row>
    <row r="10" spans="2:10" ht="18" x14ac:dyDescent="0.35">
      <c r="B10" s="100"/>
      <c r="C10" s="66" t="s">
        <v>7</v>
      </c>
      <c r="D10" s="51">
        <v>5</v>
      </c>
      <c r="E10" s="49" t="s">
        <v>4</v>
      </c>
      <c r="F10" s="49">
        <v>0</v>
      </c>
      <c r="G10" s="54" t="s">
        <v>8</v>
      </c>
      <c r="H10" s="110"/>
      <c r="I10" s="111"/>
      <c r="J10" s="112"/>
    </row>
    <row r="11" spans="2:10" ht="18.600000000000001" thickBot="1" x14ac:dyDescent="0.4">
      <c r="B11" s="100"/>
      <c r="C11" s="66" t="s">
        <v>9</v>
      </c>
      <c r="D11" s="51"/>
      <c r="E11" s="49" t="s">
        <v>4</v>
      </c>
      <c r="F11" s="49"/>
      <c r="G11" s="61" t="s">
        <v>11</v>
      </c>
      <c r="H11" s="106"/>
      <c r="I11" s="102"/>
      <c r="J11" s="103"/>
    </row>
    <row r="12" spans="2:10" ht="18.600000000000001" thickBot="1" x14ac:dyDescent="0.4">
      <c r="B12" s="101"/>
      <c r="C12" s="67"/>
      <c r="D12" s="53"/>
      <c r="E12" s="50"/>
      <c r="F12" s="50"/>
      <c r="G12" s="68"/>
      <c r="H12" s="96"/>
      <c r="I12" s="97"/>
      <c r="J12" s="98"/>
    </row>
    <row r="13" spans="2:10" ht="18.600000000000001" thickBot="1" x14ac:dyDescent="0.4">
      <c r="B13" s="15"/>
      <c r="C13" s="54"/>
      <c r="D13" s="51"/>
      <c r="E13" s="49"/>
      <c r="F13" s="49"/>
      <c r="G13" s="54"/>
      <c r="H13" s="93"/>
      <c r="I13" s="94"/>
      <c r="J13" s="95"/>
    </row>
    <row r="14" spans="2:10" ht="18" x14ac:dyDescent="0.35">
      <c r="B14" s="99">
        <v>44871</v>
      </c>
      <c r="C14" s="64" t="s">
        <v>9</v>
      </c>
      <c r="D14" s="52">
        <v>4</v>
      </c>
      <c r="E14" s="48" t="s">
        <v>4</v>
      </c>
      <c r="F14" s="48">
        <v>1</v>
      </c>
      <c r="G14" s="78" t="s">
        <v>5</v>
      </c>
      <c r="H14" s="94"/>
      <c r="I14" s="94"/>
      <c r="J14" s="95"/>
    </row>
    <row r="15" spans="2:10" ht="18.600000000000001" thickBot="1" x14ac:dyDescent="0.4">
      <c r="B15" s="100"/>
      <c r="C15" s="66" t="s">
        <v>6</v>
      </c>
      <c r="D15" s="51">
        <v>4</v>
      </c>
      <c r="E15" s="49" t="s">
        <v>4</v>
      </c>
      <c r="F15" s="49">
        <v>1</v>
      </c>
      <c r="G15" s="79" t="s">
        <v>8</v>
      </c>
      <c r="H15" s="102"/>
      <c r="I15" s="102"/>
      <c r="J15" s="103"/>
    </row>
    <row r="16" spans="2:10" ht="18" x14ac:dyDescent="0.35">
      <c r="B16" s="100"/>
      <c r="C16" s="66" t="s">
        <v>7</v>
      </c>
      <c r="D16" s="51"/>
      <c r="E16" s="49" t="s">
        <v>4</v>
      </c>
      <c r="F16" s="49"/>
      <c r="G16" s="61" t="s">
        <v>11</v>
      </c>
      <c r="H16" s="97"/>
      <c r="I16" s="97"/>
      <c r="J16" s="98"/>
    </row>
    <row r="17" spans="2:14" ht="18.600000000000001" thickBot="1" x14ac:dyDescent="0.4">
      <c r="B17" s="101"/>
      <c r="C17" s="67"/>
      <c r="D17" s="53"/>
      <c r="E17" s="50"/>
      <c r="F17" s="50"/>
      <c r="G17" s="80"/>
      <c r="H17" s="94"/>
      <c r="I17" s="94"/>
      <c r="J17" s="95"/>
    </row>
    <row r="18" spans="2:14" ht="18.600000000000001" thickBot="1" x14ac:dyDescent="0.4">
      <c r="B18" s="15"/>
      <c r="C18" s="54"/>
      <c r="D18" s="51"/>
      <c r="E18" s="49"/>
      <c r="F18" s="49"/>
      <c r="G18" s="54"/>
      <c r="H18" s="93"/>
      <c r="I18" s="94"/>
      <c r="J18" s="95"/>
      <c r="N18" s="1"/>
    </row>
    <row r="19" spans="2:14" ht="18.600000000000001" thickBot="1" x14ac:dyDescent="0.35">
      <c r="B19" s="99">
        <v>44899</v>
      </c>
      <c r="C19" s="69" t="s">
        <v>8</v>
      </c>
      <c r="D19" s="48">
        <v>1</v>
      </c>
      <c r="E19" s="48" t="s">
        <v>4</v>
      </c>
      <c r="F19" s="48">
        <v>4</v>
      </c>
      <c r="G19" s="70" t="s">
        <v>5</v>
      </c>
      <c r="H19" s="106"/>
      <c r="I19" s="102"/>
      <c r="J19" s="103"/>
    </row>
    <row r="20" spans="2:14" ht="18" x14ac:dyDescent="0.3">
      <c r="B20" s="100"/>
      <c r="C20" s="71" t="s">
        <v>7</v>
      </c>
      <c r="D20" s="49">
        <v>0</v>
      </c>
      <c r="E20" s="49" t="s">
        <v>4</v>
      </c>
      <c r="F20" s="49">
        <v>5</v>
      </c>
      <c r="G20" s="72" t="s">
        <v>9</v>
      </c>
      <c r="H20" s="96"/>
      <c r="I20" s="97"/>
      <c r="J20" s="98"/>
    </row>
    <row r="21" spans="2:14" ht="18" x14ac:dyDescent="0.3">
      <c r="B21" s="100"/>
      <c r="C21" s="71" t="s">
        <v>6</v>
      </c>
      <c r="D21" s="49"/>
      <c r="E21" s="49" t="s">
        <v>4</v>
      </c>
      <c r="F21" s="49"/>
      <c r="G21" s="61" t="s">
        <v>11</v>
      </c>
      <c r="H21" s="93"/>
      <c r="I21" s="94"/>
      <c r="J21" s="95"/>
    </row>
    <row r="22" spans="2:14" ht="18.600000000000001" thickBot="1" x14ac:dyDescent="0.35">
      <c r="B22" s="101"/>
      <c r="C22" s="67"/>
      <c r="D22" s="53"/>
      <c r="E22" s="50"/>
      <c r="F22" s="50"/>
      <c r="G22" s="73"/>
      <c r="H22" s="93"/>
      <c r="I22" s="94"/>
      <c r="J22" s="95"/>
    </row>
    <row r="23" spans="2:14" ht="18.600000000000001" thickBot="1" x14ac:dyDescent="0.35">
      <c r="B23" s="32"/>
      <c r="C23" s="72"/>
      <c r="D23" s="49"/>
      <c r="E23" s="49"/>
      <c r="F23" s="49"/>
      <c r="G23" s="72"/>
      <c r="H23" s="106"/>
      <c r="I23" s="102"/>
      <c r="J23" s="103"/>
    </row>
    <row r="24" spans="2:14" ht="18" x14ac:dyDescent="0.35">
      <c r="B24" s="99">
        <v>44941</v>
      </c>
      <c r="C24" s="64" t="s">
        <v>5</v>
      </c>
      <c r="D24" s="52">
        <v>3</v>
      </c>
      <c r="E24" s="48" t="s">
        <v>4</v>
      </c>
      <c r="F24" s="48">
        <v>2</v>
      </c>
      <c r="G24" s="75" t="s">
        <v>7</v>
      </c>
      <c r="H24" s="104"/>
      <c r="I24" s="104"/>
      <c r="J24" s="105"/>
    </row>
    <row r="25" spans="2:14" ht="18" x14ac:dyDescent="0.3">
      <c r="B25" s="100"/>
      <c r="C25" s="71" t="s">
        <v>9</v>
      </c>
      <c r="D25" s="49">
        <v>5</v>
      </c>
      <c r="E25" s="49" t="s">
        <v>4</v>
      </c>
      <c r="F25" s="49">
        <v>0</v>
      </c>
      <c r="G25" s="76" t="s">
        <v>6</v>
      </c>
      <c r="H25" s="94"/>
      <c r="I25" s="94"/>
      <c r="J25" s="95"/>
    </row>
    <row r="26" spans="2:14" ht="18" x14ac:dyDescent="0.3">
      <c r="B26" s="100"/>
      <c r="C26" s="71" t="s">
        <v>8</v>
      </c>
      <c r="D26" s="49"/>
      <c r="E26" s="49" t="s">
        <v>4</v>
      </c>
      <c r="F26" s="49"/>
      <c r="G26" s="61" t="s">
        <v>11</v>
      </c>
      <c r="H26" s="94"/>
      <c r="I26" s="94"/>
      <c r="J26" s="95"/>
    </row>
    <row r="27" spans="2:14" ht="18.600000000000001" thickBot="1" x14ac:dyDescent="0.35">
      <c r="B27" s="101"/>
      <c r="C27" s="17"/>
      <c r="D27" s="53"/>
      <c r="E27" s="6"/>
      <c r="F27" s="50"/>
      <c r="G27" s="77"/>
      <c r="H27" s="102"/>
      <c r="I27" s="102"/>
      <c r="J27" s="103"/>
    </row>
    <row r="28" spans="2:14" ht="21" x14ac:dyDescent="0.4">
      <c r="B28" s="91" t="s">
        <v>57</v>
      </c>
      <c r="C28" s="92"/>
      <c r="D28" s="81" t="s">
        <v>55</v>
      </c>
      <c r="E28" s="81"/>
      <c r="F28" s="81"/>
      <c r="G28" s="82" t="s">
        <v>56</v>
      </c>
      <c r="H28" s="21"/>
      <c r="I28" s="12"/>
      <c r="J28" s="56"/>
    </row>
    <row r="29" spans="2:14" ht="18.75" customHeight="1" x14ac:dyDescent="0.3">
      <c r="B29" s="83">
        <v>1</v>
      </c>
      <c r="C29" s="84" t="s">
        <v>9</v>
      </c>
      <c r="D29" s="85">
        <v>19</v>
      </c>
      <c r="E29" s="85" t="s">
        <v>4</v>
      </c>
      <c r="F29" s="85">
        <v>1</v>
      </c>
      <c r="G29" s="86" t="s">
        <v>79</v>
      </c>
      <c r="J29" s="16"/>
    </row>
    <row r="30" spans="2:14" ht="15" customHeight="1" x14ac:dyDescent="0.3">
      <c r="B30" s="83">
        <v>2</v>
      </c>
      <c r="C30" s="84" t="s">
        <v>5</v>
      </c>
      <c r="D30" s="85">
        <v>12</v>
      </c>
      <c r="E30" s="85" t="s">
        <v>4</v>
      </c>
      <c r="F30" s="85">
        <v>8</v>
      </c>
      <c r="G30" s="86" t="s">
        <v>81</v>
      </c>
      <c r="J30" s="16"/>
    </row>
    <row r="31" spans="2:14" ht="15" customHeight="1" x14ac:dyDescent="0.3">
      <c r="B31" s="83">
        <v>2</v>
      </c>
      <c r="C31" s="84" t="s">
        <v>7</v>
      </c>
      <c r="D31" s="85">
        <v>11</v>
      </c>
      <c r="E31" s="85" t="s">
        <v>4</v>
      </c>
      <c r="F31" s="85">
        <v>9</v>
      </c>
      <c r="G31" s="86" t="s">
        <v>82</v>
      </c>
      <c r="J31" s="16"/>
    </row>
    <row r="32" spans="2:14" ht="15" customHeight="1" x14ac:dyDescent="0.3">
      <c r="B32" s="83">
        <v>4</v>
      </c>
      <c r="C32" s="84" t="s">
        <v>6</v>
      </c>
      <c r="D32" s="85">
        <v>6</v>
      </c>
      <c r="E32" s="85" t="s">
        <v>4</v>
      </c>
      <c r="F32" s="85">
        <v>14</v>
      </c>
      <c r="G32" s="86" t="s">
        <v>80</v>
      </c>
      <c r="J32" s="16"/>
    </row>
    <row r="33" spans="2:14" ht="15" customHeight="1" x14ac:dyDescent="0.3">
      <c r="B33" s="83">
        <v>5</v>
      </c>
      <c r="C33" s="84" t="s">
        <v>8</v>
      </c>
      <c r="D33" s="85">
        <v>2</v>
      </c>
      <c r="E33" s="85" t="s">
        <v>4</v>
      </c>
      <c r="F33" s="85">
        <v>18</v>
      </c>
      <c r="G33" s="86" t="s">
        <v>77</v>
      </c>
      <c r="J33" s="16"/>
    </row>
    <row r="34" spans="2:14" ht="15" customHeight="1" thickBot="1" x14ac:dyDescent="0.35">
      <c r="B34" s="83"/>
      <c r="C34" s="87"/>
      <c r="D34" s="85"/>
      <c r="E34" s="85" t="s">
        <v>4</v>
      </c>
      <c r="F34" s="85"/>
      <c r="G34" s="86"/>
      <c r="H34" s="18"/>
      <c r="I34" s="8"/>
      <c r="J34" s="57"/>
    </row>
    <row r="35" spans="2:14" ht="15" customHeight="1" x14ac:dyDescent="0.3">
      <c r="B35" s="34"/>
      <c r="C35" s="29"/>
      <c r="D35" s="29"/>
      <c r="E35" s="5"/>
      <c r="F35" s="5"/>
      <c r="G35" s="55"/>
    </row>
    <row r="36" spans="2:14" ht="15" customHeight="1" x14ac:dyDescent="0.3">
      <c r="B36" s="34"/>
      <c r="C36" s="29"/>
      <c r="D36" s="29"/>
      <c r="E36" s="5"/>
      <c r="F36" s="5"/>
      <c r="G36" s="29"/>
    </row>
    <row r="37" spans="2:14" ht="15" customHeight="1" x14ac:dyDescent="0.3">
      <c r="B37" s="34"/>
      <c r="C37" s="29"/>
      <c r="D37" s="29"/>
      <c r="E37" s="5"/>
      <c r="F37" s="5"/>
      <c r="G37" s="29"/>
      <c r="M37">
        <v>1</v>
      </c>
      <c r="N37" t="s">
        <v>3</v>
      </c>
    </row>
    <row r="38" spans="2:14" ht="15" customHeight="1" x14ac:dyDescent="0.3">
      <c r="M38">
        <v>2</v>
      </c>
      <c r="N38" t="s">
        <v>5</v>
      </c>
    </row>
    <row r="39" spans="2:14" x14ac:dyDescent="0.3">
      <c r="M39">
        <v>3</v>
      </c>
      <c r="N39" t="s">
        <v>6</v>
      </c>
    </row>
    <row r="40" spans="2:14" x14ac:dyDescent="0.3">
      <c r="M40">
        <v>4</v>
      </c>
      <c r="N40" t="s">
        <v>7</v>
      </c>
    </row>
    <row r="41" spans="2:14" x14ac:dyDescent="0.3">
      <c r="M41">
        <v>5</v>
      </c>
      <c r="N41" t="s">
        <v>8</v>
      </c>
    </row>
    <row r="42" spans="2:14" x14ac:dyDescent="0.3">
      <c r="M42">
        <v>6</v>
      </c>
      <c r="N42" t="s">
        <v>9</v>
      </c>
    </row>
    <row r="43" spans="2:14" x14ac:dyDescent="0.3">
      <c r="M43">
        <v>7</v>
      </c>
      <c r="N43" t="s">
        <v>10</v>
      </c>
    </row>
    <row r="44" spans="2:14" x14ac:dyDescent="0.3">
      <c r="M44">
        <v>8</v>
      </c>
      <c r="N44" t="s">
        <v>11</v>
      </c>
    </row>
  </sheetData>
  <sortState xmlns:xlrd2="http://schemas.microsoft.com/office/spreadsheetml/2017/richdata2" ref="C30:G31">
    <sortCondition descending="1" ref="D30:D31"/>
  </sortState>
  <mergeCells count="31">
    <mergeCell ref="H19:J19"/>
    <mergeCell ref="H23:J23"/>
    <mergeCell ref="B19:B22"/>
    <mergeCell ref="B2:G2"/>
    <mergeCell ref="H4:J4"/>
    <mergeCell ref="H5:J5"/>
    <mergeCell ref="B4:B7"/>
    <mergeCell ref="B9:B12"/>
    <mergeCell ref="H6:J6"/>
    <mergeCell ref="H8:J8"/>
    <mergeCell ref="H2:J2"/>
    <mergeCell ref="H9:J9"/>
    <mergeCell ref="H10:J10"/>
    <mergeCell ref="H11:J11"/>
    <mergeCell ref="H12:J12"/>
    <mergeCell ref="B28:C28"/>
    <mergeCell ref="H13:J13"/>
    <mergeCell ref="H14:J14"/>
    <mergeCell ref="H20:J20"/>
    <mergeCell ref="H21:J21"/>
    <mergeCell ref="H22:J22"/>
    <mergeCell ref="B24:B27"/>
    <mergeCell ref="B14:B17"/>
    <mergeCell ref="H15:J15"/>
    <mergeCell ref="H16:J16"/>
    <mergeCell ref="H17:J17"/>
    <mergeCell ref="H18:J18"/>
    <mergeCell ref="H27:J27"/>
    <mergeCell ref="H25:J25"/>
    <mergeCell ref="H26:J26"/>
    <mergeCell ref="H24:J24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83"/>
  <sheetViews>
    <sheetView tabSelected="1" topLeftCell="B25" zoomScaleNormal="100" workbookViewId="0">
      <selection activeCell="P53" sqref="P53"/>
    </sheetView>
  </sheetViews>
  <sheetFormatPr baseColWidth="10" defaultRowHeight="15.6" x14ac:dyDescent="0.3"/>
  <cols>
    <col min="1" max="1" width="2.44140625" customWidth="1"/>
    <col min="2" max="2" width="23.6640625" bestFit="1" customWidth="1"/>
    <col min="3" max="3" width="4.6640625" style="7" customWidth="1"/>
    <col min="4" max="4" width="7.5546875" customWidth="1"/>
    <col min="5" max="5" width="29.33203125" customWidth="1"/>
    <col min="6" max="6" width="8.6640625" style="10" customWidth="1"/>
    <col min="7" max="7" width="9.6640625" style="37" customWidth="1"/>
    <col min="8" max="11" width="9.6640625" style="9" customWidth="1"/>
    <col min="12" max="12" width="0.88671875" style="9" customWidth="1"/>
    <col min="13" max="13" width="8.6640625" style="42" customWidth="1"/>
    <col min="14" max="14" width="2.44140625" customWidth="1"/>
  </cols>
  <sheetData>
    <row r="1" spans="2:13" ht="46.8" thickBot="1" x14ac:dyDescent="0.9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3" ht="31.8" thickBot="1" x14ac:dyDescent="0.65">
      <c r="B2" s="121" t="s">
        <v>64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2:13" x14ac:dyDescent="0.3">
      <c r="B3" s="21"/>
      <c r="C3" s="11"/>
      <c r="D3" s="12"/>
      <c r="E3" s="12"/>
      <c r="F3" s="13"/>
      <c r="G3" s="124" t="s">
        <v>0</v>
      </c>
      <c r="H3" s="124"/>
      <c r="I3" s="124"/>
      <c r="J3" s="124"/>
      <c r="K3" s="124"/>
      <c r="L3" s="124"/>
      <c r="M3" s="33"/>
    </row>
    <row r="4" spans="2:13" ht="15" customHeight="1" x14ac:dyDescent="0.3">
      <c r="B4" s="128" t="s">
        <v>12</v>
      </c>
      <c r="C4" s="27"/>
      <c r="D4" s="129" t="s">
        <v>14</v>
      </c>
      <c r="E4" s="130" t="s">
        <v>13</v>
      </c>
      <c r="F4" s="22" t="s">
        <v>15</v>
      </c>
      <c r="G4" s="127" t="s">
        <v>65</v>
      </c>
      <c r="H4" s="127" t="s">
        <v>72</v>
      </c>
      <c r="I4" s="127" t="s">
        <v>73</v>
      </c>
      <c r="J4" s="127" t="s">
        <v>74</v>
      </c>
      <c r="K4" s="127" t="s">
        <v>66</v>
      </c>
      <c r="L4" s="127"/>
      <c r="M4" s="39" t="s">
        <v>15</v>
      </c>
    </row>
    <row r="5" spans="2:13" ht="15" customHeight="1" x14ac:dyDescent="0.3">
      <c r="B5" s="128"/>
      <c r="C5" s="27"/>
      <c r="D5" s="129"/>
      <c r="E5" s="130"/>
      <c r="F5" s="125" t="s">
        <v>68</v>
      </c>
      <c r="G5" s="127"/>
      <c r="H5" s="127"/>
      <c r="I5" s="127"/>
      <c r="J5" s="127"/>
      <c r="K5" s="127"/>
      <c r="L5" s="127"/>
      <c r="M5" s="126" t="s">
        <v>67</v>
      </c>
    </row>
    <row r="6" spans="2:13" ht="15" customHeight="1" thickBot="1" x14ac:dyDescent="0.35">
      <c r="B6" s="128"/>
      <c r="C6" s="27"/>
      <c r="D6" s="129"/>
      <c r="E6" s="130"/>
      <c r="F6" s="125"/>
      <c r="G6" s="127"/>
      <c r="H6" s="127"/>
      <c r="I6" s="127"/>
      <c r="J6" s="127"/>
      <c r="K6" s="127"/>
      <c r="L6" s="127"/>
      <c r="M6" s="126"/>
    </row>
    <row r="7" spans="2:13" ht="18" customHeight="1" x14ac:dyDescent="0.3">
      <c r="B7" s="26" t="s">
        <v>7</v>
      </c>
      <c r="C7" s="11">
        <v>1</v>
      </c>
      <c r="D7" s="46" t="s">
        <v>50</v>
      </c>
      <c r="E7" s="23" t="s">
        <v>18</v>
      </c>
      <c r="F7" s="13">
        <v>366</v>
      </c>
      <c r="G7" s="36">
        <v>374</v>
      </c>
      <c r="H7" s="36">
        <v>362</v>
      </c>
      <c r="I7" s="116" t="s">
        <v>11</v>
      </c>
      <c r="J7" s="36">
        <v>363</v>
      </c>
      <c r="K7" s="36">
        <v>363</v>
      </c>
      <c r="L7" s="14"/>
      <c r="M7" s="43">
        <f>AVERAGE(G7:L7)</f>
        <v>365.5</v>
      </c>
    </row>
    <row r="8" spans="2:13" x14ac:dyDescent="0.3">
      <c r="B8" s="15">
        <v>4202</v>
      </c>
      <c r="C8" s="7">
        <v>2</v>
      </c>
      <c r="D8" s="27" t="s">
        <v>50</v>
      </c>
      <c r="E8" s="24" t="s">
        <v>16</v>
      </c>
      <c r="F8" s="10">
        <v>355.6</v>
      </c>
      <c r="G8" s="42">
        <v>348</v>
      </c>
      <c r="H8" s="42">
        <v>358</v>
      </c>
      <c r="I8" s="117"/>
      <c r="J8" s="42">
        <v>349</v>
      </c>
      <c r="K8" s="42">
        <v>352</v>
      </c>
      <c r="M8" s="44">
        <f>AVERAGE(G8:L8)</f>
        <v>351.75</v>
      </c>
    </row>
    <row r="9" spans="2:13" x14ac:dyDescent="0.3">
      <c r="B9" s="15"/>
      <c r="C9" s="7">
        <v>3</v>
      </c>
      <c r="D9" s="27" t="s">
        <v>50</v>
      </c>
      <c r="E9" s="24" t="s">
        <v>19</v>
      </c>
      <c r="F9" s="10">
        <v>337</v>
      </c>
      <c r="G9" s="42">
        <v>347</v>
      </c>
      <c r="H9" s="42">
        <v>345</v>
      </c>
      <c r="I9" s="117"/>
      <c r="J9" s="42">
        <v>340</v>
      </c>
      <c r="K9" s="42">
        <v>347</v>
      </c>
      <c r="M9" s="44">
        <f>AVERAGE(G9:L9)</f>
        <v>344.75</v>
      </c>
    </row>
    <row r="10" spans="2:13" x14ac:dyDescent="0.3">
      <c r="B10" s="15"/>
      <c r="C10" s="7">
        <v>4</v>
      </c>
      <c r="D10" s="27" t="s">
        <v>50</v>
      </c>
      <c r="E10" s="24" t="s">
        <v>17</v>
      </c>
      <c r="F10" s="10">
        <v>323</v>
      </c>
      <c r="G10" s="42">
        <v>333</v>
      </c>
      <c r="H10" s="42">
        <v>339</v>
      </c>
      <c r="I10" s="117"/>
      <c r="J10" s="42">
        <v>311</v>
      </c>
      <c r="K10" s="42">
        <v>319</v>
      </c>
      <c r="M10" s="44">
        <f>AVERAGE(G10:L10)</f>
        <v>325.5</v>
      </c>
    </row>
    <row r="11" spans="2:13" x14ac:dyDescent="0.3">
      <c r="B11" s="15"/>
      <c r="C11" s="7">
        <v>5</v>
      </c>
      <c r="D11" s="27" t="s">
        <v>51</v>
      </c>
      <c r="E11" s="24" t="s">
        <v>61</v>
      </c>
      <c r="F11" s="10">
        <v>342</v>
      </c>
      <c r="H11" s="42">
        <v>323</v>
      </c>
      <c r="I11" s="117"/>
      <c r="J11" s="42"/>
      <c r="K11" s="42"/>
      <c r="M11" s="44">
        <f>AVERAGE(G11:K11)</f>
        <v>323</v>
      </c>
    </row>
    <row r="12" spans="2:13" x14ac:dyDescent="0.3">
      <c r="B12" s="15"/>
      <c r="C12" s="7">
        <v>6</v>
      </c>
      <c r="D12" s="27" t="s">
        <v>51</v>
      </c>
      <c r="E12" s="24" t="s">
        <v>22</v>
      </c>
      <c r="F12" s="10">
        <v>319</v>
      </c>
      <c r="G12" s="42"/>
      <c r="H12" s="42"/>
      <c r="I12" s="117"/>
      <c r="J12" s="42"/>
      <c r="K12" s="42"/>
      <c r="M12" s="44">
        <v>319</v>
      </c>
    </row>
    <row r="13" spans="2:13" x14ac:dyDescent="0.3">
      <c r="B13" s="15"/>
      <c r="C13" s="7">
        <v>7</v>
      </c>
      <c r="D13" s="27" t="s">
        <v>50</v>
      </c>
      <c r="E13" s="24" t="s">
        <v>21</v>
      </c>
      <c r="F13" s="10">
        <v>321</v>
      </c>
      <c r="G13" s="42">
        <v>315</v>
      </c>
      <c r="H13" s="42"/>
      <c r="I13" s="117"/>
      <c r="J13" s="42">
        <v>305</v>
      </c>
      <c r="K13" s="42"/>
      <c r="M13" s="44">
        <f>AVERAGE(G13:K13)</f>
        <v>310</v>
      </c>
    </row>
    <row r="14" spans="2:13" x14ac:dyDescent="0.3">
      <c r="B14" s="15"/>
      <c r="C14" s="7">
        <v>8</v>
      </c>
      <c r="D14" s="27" t="s">
        <v>51</v>
      </c>
      <c r="E14" s="24" t="s">
        <v>20</v>
      </c>
      <c r="F14" s="10">
        <v>312.75</v>
      </c>
      <c r="G14" s="89">
        <v>311</v>
      </c>
      <c r="H14" s="42"/>
      <c r="I14" s="117"/>
      <c r="J14" s="42"/>
      <c r="K14" s="42">
        <v>298</v>
      </c>
      <c r="M14" s="44">
        <f>AVERAGE(G14:K14)</f>
        <v>304.5</v>
      </c>
    </row>
    <row r="15" spans="2:13" x14ac:dyDescent="0.3">
      <c r="B15" s="15"/>
      <c r="C15" s="7">
        <v>9</v>
      </c>
      <c r="D15" s="27" t="s">
        <v>51</v>
      </c>
      <c r="E15" s="24" t="s">
        <v>23</v>
      </c>
      <c r="F15" s="10">
        <v>180</v>
      </c>
      <c r="G15" s="42"/>
      <c r="H15" s="42"/>
      <c r="I15" s="117"/>
      <c r="J15" s="42"/>
      <c r="M15" s="44">
        <v>180</v>
      </c>
    </row>
    <row r="16" spans="2:13" ht="16.2" thickBot="1" x14ac:dyDescent="0.35">
      <c r="B16" s="17"/>
      <c r="C16" s="8">
        <v>10</v>
      </c>
      <c r="D16" s="18"/>
      <c r="E16" s="25"/>
      <c r="F16" s="19"/>
      <c r="G16" s="38"/>
      <c r="H16" s="20"/>
      <c r="I16" s="118"/>
      <c r="J16" s="20"/>
      <c r="K16" s="20"/>
      <c r="L16" s="20"/>
      <c r="M16" s="41"/>
    </row>
    <row r="17" spans="2:13" ht="0.75" customHeight="1" thickBot="1" x14ac:dyDescent="0.35"/>
    <row r="18" spans="2:13" ht="18" customHeight="1" x14ac:dyDescent="0.3">
      <c r="B18" s="26" t="s">
        <v>24</v>
      </c>
      <c r="C18" s="11">
        <v>1</v>
      </c>
      <c r="D18" s="46" t="s">
        <v>50</v>
      </c>
      <c r="E18" s="23" t="s">
        <v>25</v>
      </c>
      <c r="F18" s="13">
        <v>364.6</v>
      </c>
      <c r="G18" s="36">
        <v>361</v>
      </c>
      <c r="H18" s="36">
        <v>347</v>
      </c>
      <c r="I18" s="36"/>
      <c r="J18" s="116" t="s">
        <v>11</v>
      </c>
      <c r="K18" s="36">
        <v>371</v>
      </c>
      <c r="L18" s="14"/>
      <c r="M18" s="43">
        <f>AVERAGE(G18:L18)</f>
        <v>359.66666666666669</v>
      </c>
    </row>
    <row r="19" spans="2:13" x14ac:dyDescent="0.3">
      <c r="B19" s="15">
        <v>4698</v>
      </c>
      <c r="C19" s="7">
        <v>2</v>
      </c>
      <c r="D19" s="27" t="s">
        <v>50</v>
      </c>
      <c r="E19" s="24" t="s">
        <v>26</v>
      </c>
      <c r="F19" s="10">
        <v>342</v>
      </c>
      <c r="G19" s="42">
        <v>350</v>
      </c>
      <c r="H19" s="42">
        <v>353</v>
      </c>
      <c r="I19" s="42">
        <v>340</v>
      </c>
      <c r="J19" s="117"/>
      <c r="K19" s="42"/>
      <c r="M19" s="44">
        <f>AVERAGE(G19:L19)</f>
        <v>347.66666666666669</v>
      </c>
    </row>
    <row r="20" spans="2:13" x14ac:dyDescent="0.3">
      <c r="B20" s="15"/>
      <c r="C20" s="7">
        <v>3</v>
      </c>
      <c r="D20" s="27" t="s">
        <v>51</v>
      </c>
      <c r="E20" s="24" t="s">
        <v>27</v>
      </c>
      <c r="F20" s="10">
        <v>349</v>
      </c>
      <c r="G20" s="42"/>
      <c r="H20" s="42"/>
      <c r="I20" s="42">
        <v>344</v>
      </c>
      <c r="J20" s="117"/>
      <c r="K20" s="42"/>
      <c r="M20" s="44">
        <f>AVERAGE(G20:K20)</f>
        <v>344</v>
      </c>
    </row>
    <row r="21" spans="2:13" x14ac:dyDescent="0.3">
      <c r="B21" s="15"/>
      <c r="C21" s="7">
        <v>4</v>
      </c>
      <c r="D21" s="27" t="s">
        <v>50</v>
      </c>
      <c r="E21" s="24" t="s">
        <v>29</v>
      </c>
      <c r="F21" s="10">
        <v>315.60000000000002</v>
      </c>
      <c r="G21" s="42">
        <v>316</v>
      </c>
      <c r="H21" s="42">
        <v>319</v>
      </c>
      <c r="I21" s="42">
        <v>308</v>
      </c>
      <c r="J21" s="117"/>
      <c r="K21" s="42">
        <v>326</v>
      </c>
      <c r="M21" s="44">
        <f>AVERAGE(G21:L21)</f>
        <v>317.25</v>
      </c>
    </row>
    <row r="22" spans="2:13" x14ac:dyDescent="0.3">
      <c r="B22" s="15"/>
      <c r="C22" s="7">
        <v>5</v>
      </c>
      <c r="D22" s="27" t="s">
        <v>50</v>
      </c>
      <c r="E22" s="24" t="s">
        <v>59</v>
      </c>
      <c r="F22" s="10">
        <v>330.2</v>
      </c>
      <c r="G22" s="42">
        <v>326</v>
      </c>
      <c r="H22" s="42">
        <v>310</v>
      </c>
      <c r="I22" s="42">
        <v>308</v>
      </c>
      <c r="J22" s="117"/>
      <c r="K22" s="42">
        <v>319</v>
      </c>
      <c r="M22" s="44">
        <f>AVERAGE(G22:L22)</f>
        <v>315.75</v>
      </c>
    </row>
    <row r="23" spans="2:13" x14ac:dyDescent="0.3">
      <c r="B23" s="15"/>
      <c r="C23" s="7">
        <v>6</v>
      </c>
      <c r="D23" s="27" t="s">
        <v>51</v>
      </c>
      <c r="E23" s="24" t="s">
        <v>60</v>
      </c>
      <c r="F23" s="10">
        <v>261</v>
      </c>
      <c r="G23" s="89">
        <v>323</v>
      </c>
      <c r="H23" s="42">
        <v>305</v>
      </c>
      <c r="I23" s="42"/>
      <c r="J23" s="117"/>
      <c r="K23" s="42">
        <v>313</v>
      </c>
      <c r="M23" s="44">
        <f>AVERAGE(H23:K23)</f>
        <v>309</v>
      </c>
    </row>
    <row r="24" spans="2:13" x14ac:dyDescent="0.3">
      <c r="B24" s="15"/>
      <c r="C24" s="7">
        <v>7</v>
      </c>
      <c r="D24" s="27" t="s">
        <v>50</v>
      </c>
      <c r="E24" s="24" t="s">
        <v>28</v>
      </c>
      <c r="F24" s="10">
        <v>310.75</v>
      </c>
      <c r="G24" s="42">
        <v>301</v>
      </c>
      <c r="H24" s="42"/>
      <c r="I24" s="42">
        <v>316</v>
      </c>
      <c r="J24" s="117"/>
      <c r="K24" s="42">
        <v>301</v>
      </c>
      <c r="M24" s="44">
        <f>AVERAGE(G24:L24)</f>
        <v>306</v>
      </c>
    </row>
    <row r="25" spans="2:13" x14ac:dyDescent="0.3">
      <c r="B25" s="15"/>
      <c r="C25" s="7">
        <v>8</v>
      </c>
      <c r="E25" s="24"/>
      <c r="J25" s="117"/>
      <c r="M25" s="40"/>
    </row>
    <row r="26" spans="2:13" x14ac:dyDescent="0.3">
      <c r="B26" s="15"/>
      <c r="C26" s="7">
        <v>9</v>
      </c>
      <c r="E26" s="24"/>
      <c r="J26" s="117"/>
      <c r="M26" s="40"/>
    </row>
    <row r="27" spans="2:13" ht="16.2" thickBot="1" x14ac:dyDescent="0.35">
      <c r="B27" s="17"/>
      <c r="C27" s="8">
        <v>10</v>
      </c>
      <c r="D27" s="18"/>
      <c r="E27" s="25"/>
      <c r="F27" s="19"/>
      <c r="G27" s="38"/>
      <c r="H27" s="20"/>
      <c r="I27" s="20"/>
      <c r="J27" s="118"/>
      <c r="K27" s="20"/>
      <c r="L27" s="20"/>
      <c r="M27" s="41"/>
    </row>
    <row r="28" spans="2:13" ht="0.75" customHeight="1" thickBot="1" x14ac:dyDescent="0.35"/>
    <row r="29" spans="2:13" ht="18" customHeight="1" x14ac:dyDescent="0.3">
      <c r="B29" s="26" t="s">
        <v>30</v>
      </c>
      <c r="C29" s="11">
        <v>1</v>
      </c>
      <c r="D29" s="12" t="s">
        <v>50</v>
      </c>
      <c r="E29" s="23" t="s">
        <v>31</v>
      </c>
      <c r="F29" s="13">
        <v>395</v>
      </c>
      <c r="G29" s="36">
        <v>343</v>
      </c>
      <c r="H29" s="36">
        <v>345</v>
      </c>
      <c r="I29" s="36">
        <v>336</v>
      </c>
      <c r="J29" s="36">
        <v>353</v>
      </c>
      <c r="K29" s="116" t="s">
        <v>11</v>
      </c>
      <c r="L29" s="14"/>
      <c r="M29" s="43">
        <f>AVERAGE(G29:L29)</f>
        <v>344.25</v>
      </c>
    </row>
    <row r="30" spans="2:13" x14ac:dyDescent="0.3">
      <c r="B30" s="15">
        <v>4206</v>
      </c>
      <c r="C30" s="7">
        <v>2</v>
      </c>
      <c r="D30" t="s">
        <v>50</v>
      </c>
      <c r="E30" s="24" t="s">
        <v>32</v>
      </c>
      <c r="F30" s="10">
        <v>328.8</v>
      </c>
      <c r="G30" s="42">
        <v>339</v>
      </c>
      <c r="H30" s="42">
        <v>354</v>
      </c>
      <c r="I30" s="42">
        <v>338</v>
      </c>
      <c r="J30" s="42">
        <v>334</v>
      </c>
      <c r="K30" s="117"/>
      <c r="M30" s="44">
        <f>AVERAGE(G30:L30)</f>
        <v>341.25</v>
      </c>
    </row>
    <row r="31" spans="2:13" x14ac:dyDescent="0.3">
      <c r="B31" s="15"/>
      <c r="C31" s="7">
        <v>3</v>
      </c>
      <c r="D31" t="s">
        <v>51</v>
      </c>
      <c r="E31" s="24" t="s">
        <v>37</v>
      </c>
      <c r="F31" s="10">
        <v>301</v>
      </c>
      <c r="G31" s="42"/>
      <c r="H31" s="42"/>
      <c r="J31" s="42">
        <v>331</v>
      </c>
      <c r="K31" s="117"/>
      <c r="M31" s="44">
        <v>331</v>
      </c>
    </row>
    <row r="32" spans="2:13" x14ac:dyDescent="0.3">
      <c r="B32" s="15"/>
      <c r="C32" s="7">
        <v>4</v>
      </c>
      <c r="D32" t="s">
        <v>50</v>
      </c>
      <c r="E32" s="24" t="s">
        <v>35</v>
      </c>
      <c r="F32" s="10">
        <v>309</v>
      </c>
      <c r="G32" s="42">
        <v>321</v>
      </c>
      <c r="H32" s="42">
        <v>318</v>
      </c>
      <c r="I32" s="42">
        <v>339</v>
      </c>
      <c r="J32" s="42">
        <v>331</v>
      </c>
      <c r="K32" s="117"/>
      <c r="M32" s="44">
        <f>AVERAGE(G32:L32)</f>
        <v>327.25</v>
      </c>
    </row>
    <row r="33" spans="2:13" x14ac:dyDescent="0.3">
      <c r="B33" s="15"/>
      <c r="C33" s="7">
        <v>5</v>
      </c>
      <c r="D33" t="s">
        <v>50</v>
      </c>
      <c r="E33" s="24" t="s">
        <v>36</v>
      </c>
      <c r="F33" s="10">
        <v>0</v>
      </c>
      <c r="G33" s="42">
        <v>320</v>
      </c>
      <c r="H33" s="42"/>
      <c r="I33" s="42"/>
      <c r="J33" s="42"/>
      <c r="K33" s="117"/>
      <c r="M33" s="44">
        <f>AVERAGE(G33:K33)</f>
        <v>320</v>
      </c>
    </row>
    <row r="34" spans="2:13" x14ac:dyDescent="0.3">
      <c r="B34" s="15"/>
      <c r="C34" s="7">
        <v>6</v>
      </c>
      <c r="D34" t="s">
        <v>51</v>
      </c>
      <c r="E34" s="24" t="s">
        <v>33</v>
      </c>
      <c r="F34" s="10">
        <v>317</v>
      </c>
      <c r="G34" s="42"/>
      <c r="H34" s="42"/>
      <c r="I34" s="42"/>
      <c r="J34" s="42"/>
      <c r="K34" s="117"/>
      <c r="M34" s="44">
        <v>317</v>
      </c>
    </row>
    <row r="35" spans="2:13" x14ac:dyDescent="0.3">
      <c r="B35" s="15"/>
      <c r="C35" s="7">
        <v>7</v>
      </c>
      <c r="D35" t="s">
        <v>51</v>
      </c>
      <c r="E35" s="24" t="s">
        <v>38</v>
      </c>
      <c r="F35" s="10">
        <v>329.4</v>
      </c>
      <c r="G35" s="42"/>
      <c r="H35" s="42">
        <v>308</v>
      </c>
      <c r="I35" s="42">
        <v>314</v>
      </c>
      <c r="J35" s="42"/>
      <c r="K35" s="117"/>
      <c r="M35" s="44">
        <f>AVERAGE(G35:J35)</f>
        <v>311</v>
      </c>
    </row>
    <row r="36" spans="2:13" x14ac:dyDescent="0.3">
      <c r="B36" s="15"/>
      <c r="C36" s="7">
        <v>8</v>
      </c>
      <c r="D36" t="s">
        <v>50</v>
      </c>
      <c r="E36" s="24" t="s">
        <v>34</v>
      </c>
      <c r="F36" s="10">
        <v>289.60000000000002</v>
      </c>
      <c r="G36" s="42">
        <v>300</v>
      </c>
      <c r="H36" s="42">
        <v>326</v>
      </c>
      <c r="I36" s="42">
        <v>299</v>
      </c>
      <c r="J36" s="42">
        <v>301</v>
      </c>
      <c r="K36" s="117"/>
      <c r="M36" s="44">
        <f>AVERAGE(G36:L36)</f>
        <v>306.5</v>
      </c>
    </row>
    <row r="37" spans="2:13" x14ac:dyDescent="0.3">
      <c r="B37" s="15"/>
      <c r="C37" s="7">
        <v>9</v>
      </c>
      <c r="E37" s="24"/>
      <c r="G37" s="42"/>
      <c r="K37" s="117"/>
      <c r="M37" s="40"/>
    </row>
    <row r="38" spans="2:13" ht="16.2" thickBot="1" x14ac:dyDescent="0.35">
      <c r="B38" s="17"/>
      <c r="C38" s="8">
        <v>10</v>
      </c>
      <c r="D38" s="18"/>
      <c r="E38" s="25"/>
      <c r="F38" s="19"/>
      <c r="G38" s="74"/>
      <c r="H38" s="20"/>
      <c r="I38" s="20"/>
      <c r="J38" s="20"/>
      <c r="K38" s="118"/>
      <c r="L38" s="20"/>
      <c r="M38" s="41"/>
    </row>
    <row r="39" spans="2:13" ht="0.75" customHeight="1" thickBot="1" x14ac:dyDescent="0.35">
      <c r="G39" s="42"/>
    </row>
    <row r="40" spans="2:13" ht="18" customHeight="1" x14ac:dyDescent="0.3">
      <c r="B40" s="26" t="s">
        <v>9</v>
      </c>
      <c r="C40" s="11">
        <v>1</v>
      </c>
      <c r="D40" s="11" t="s">
        <v>50</v>
      </c>
      <c r="E40" s="23" t="s">
        <v>63</v>
      </c>
      <c r="F40" s="13">
        <v>373</v>
      </c>
      <c r="G40" s="36">
        <v>371</v>
      </c>
      <c r="H40" s="116" t="s">
        <v>11</v>
      </c>
      <c r="I40" s="42">
        <v>384</v>
      </c>
      <c r="J40" s="42">
        <v>383</v>
      </c>
      <c r="K40" s="36">
        <v>377</v>
      </c>
      <c r="L40" s="14"/>
      <c r="M40" s="43">
        <f>AVERAGE(G40:K40)</f>
        <v>378.75</v>
      </c>
    </row>
    <row r="41" spans="2:13" x14ac:dyDescent="0.3">
      <c r="B41" s="15">
        <v>4211</v>
      </c>
      <c r="C41" s="7">
        <v>2</v>
      </c>
      <c r="D41" s="7" t="s">
        <v>50</v>
      </c>
      <c r="E41" s="24" t="s">
        <v>39</v>
      </c>
      <c r="F41" s="10">
        <v>364.25</v>
      </c>
      <c r="G41" s="42">
        <v>363</v>
      </c>
      <c r="H41" s="117"/>
      <c r="I41" s="42">
        <v>361</v>
      </c>
      <c r="J41" s="42">
        <v>371</v>
      </c>
      <c r="K41" s="42">
        <v>355</v>
      </c>
      <c r="M41" s="44">
        <f>AVERAGE(G41:K41)</f>
        <v>362.5</v>
      </c>
    </row>
    <row r="42" spans="2:13" x14ac:dyDescent="0.3">
      <c r="B42" s="15"/>
      <c r="C42" s="7">
        <v>3</v>
      </c>
      <c r="D42" s="7" t="s">
        <v>50</v>
      </c>
      <c r="E42" s="24" t="s">
        <v>41</v>
      </c>
      <c r="F42" s="10">
        <v>363</v>
      </c>
      <c r="G42" s="42">
        <v>359</v>
      </c>
      <c r="H42" s="117"/>
      <c r="I42" s="42">
        <v>358</v>
      </c>
      <c r="J42" s="42"/>
      <c r="K42" s="42">
        <v>356</v>
      </c>
      <c r="M42" s="44">
        <f>AVERAGE(G42:K42)</f>
        <v>357.66666666666669</v>
      </c>
    </row>
    <row r="43" spans="2:13" x14ac:dyDescent="0.3">
      <c r="B43" s="15"/>
      <c r="C43" s="7">
        <v>4</v>
      </c>
      <c r="D43" s="7" t="s">
        <v>50</v>
      </c>
      <c r="E43" s="24" t="s">
        <v>75</v>
      </c>
      <c r="F43" s="10">
        <v>0</v>
      </c>
      <c r="G43" s="42">
        <v>356</v>
      </c>
      <c r="H43" s="117"/>
      <c r="I43" s="42">
        <v>357</v>
      </c>
      <c r="J43" s="42">
        <v>353</v>
      </c>
      <c r="K43" s="42">
        <v>355</v>
      </c>
      <c r="M43" s="44">
        <f>AVERAGE(G43:K43)</f>
        <v>355.25</v>
      </c>
    </row>
    <row r="44" spans="2:13" x14ac:dyDescent="0.3">
      <c r="B44" s="15"/>
      <c r="C44" s="7">
        <v>5</v>
      </c>
      <c r="D44" s="7" t="s">
        <v>51</v>
      </c>
      <c r="E44" s="24" t="s">
        <v>42</v>
      </c>
      <c r="F44" s="10">
        <v>351.6</v>
      </c>
      <c r="G44" s="42"/>
      <c r="H44" s="117"/>
      <c r="I44" s="42"/>
      <c r="J44" s="42"/>
      <c r="K44" s="42"/>
      <c r="M44" s="44">
        <v>351.6</v>
      </c>
    </row>
    <row r="45" spans="2:13" x14ac:dyDescent="0.3">
      <c r="B45" s="15"/>
      <c r="C45" s="7">
        <v>6</v>
      </c>
      <c r="D45" s="7" t="s">
        <v>51</v>
      </c>
      <c r="E45" s="24" t="s">
        <v>62</v>
      </c>
      <c r="F45" s="10">
        <v>360.5</v>
      </c>
      <c r="H45" s="117"/>
      <c r="I45" s="42">
        <v>350</v>
      </c>
      <c r="J45" s="42"/>
      <c r="K45" s="42"/>
      <c r="M45" s="44">
        <f>AVERAGE(I45:K45)</f>
        <v>350</v>
      </c>
    </row>
    <row r="46" spans="2:13" x14ac:dyDescent="0.3">
      <c r="B46" s="15"/>
      <c r="C46" s="7">
        <v>7</v>
      </c>
      <c r="D46" s="7" t="s">
        <v>50</v>
      </c>
      <c r="E46" s="24" t="s">
        <v>40</v>
      </c>
      <c r="F46" s="10">
        <v>358.8</v>
      </c>
      <c r="G46" s="42">
        <v>346</v>
      </c>
      <c r="H46" s="117"/>
      <c r="I46" s="42"/>
      <c r="J46" s="42">
        <v>342</v>
      </c>
      <c r="K46" s="42"/>
      <c r="M46" s="44">
        <f>AVERAGE(G46:L46)</f>
        <v>344</v>
      </c>
    </row>
    <row r="47" spans="2:13" x14ac:dyDescent="0.3">
      <c r="B47" s="15"/>
      <c r="C47" s="7">
        <v>8</v>
      </c>
      <c r="D47" s="7" t="s">
        <v>51</v>
      </c>
      <c r="E47" s="24" t="s">
        <v>43</v>
      </c>
      <c r="F47" s="10">
        <v>338</v>
      </c>
      <c r="G47" s="42"/>
      <c r="H47" s="117"/>
      <c r="J47" s="42"/>
      <c r="K47" s="42"/>
      <c r="M47" s="44">
        <v>338</v>
      </c>
    </row>
    <row r="48" spans="2:13" x14ac:dyDescent="0.3">
      <c r="B48" s="15"/>
      <c r="C48" s="7">
        <v>9</v>
      </c>
      <c r="D48" s="7" t="s">
        <v>51</v>
      </c>
      <c r="E48" s="24" t="s">
        <v>44</v>
      </c>
      <c r="F48" s="10">
        <v>331.67</v>
      </c>
      <c r="G48" s="42"/>
      <c r="H48" s="117"/>
      <c r="I48" s="42"/>
      <c r="J48" s="42"/>
      <c r="K48" s="42"/>
      <c r="M48" s="44">
        <v>331.67</v>
      </c>
    </row>
    <row r="49" spans="2:15" ht="16.2" thickBot="1" x14ac:dyDescent="0.35">
      <c r="B49" s="17"/>
      <c r="C49" s="8">
        <v>10</v>
      </c>
      <c r="D49" s="8" t="s">
        <v>51</v>
      </c>
      <c r="E49" s="25" t="s">
        <v>78</v>
      </c>
      <c r="F49" s="19">
        <v>0</v>
      </c>
      <c r="G49" s="28"/>
      <c r="H49" s="118"/>
      <c r="I49" s="20"/>
      <c r="J49" s="74">
        <v>312</v>
      </c>
      <c r="K49" s="74">
        <v>324</v>
      </c>
      <c r="L49" s="20"/>
      <c r="M49" s="88">
        <f>AVERAGE(G49:K49)</f>
        <v>318</v>
      </c>
    </row>
    <row r="50" spans="2:15" ht="0.75" customHeight="1" thickBot="1" x14ac:dyDescent="0.35"/>
    <row r="51" spans="2:15" ht="18" customHeight="1" x14ac:dyDescent="0.3">
      <c r="B51" s="26" t="s">
        <v>5</v>
      </c>
      <c r="C51" s="11">
        <v>1</v>
      </c>
      <c r="D51" s="46" t="s">
        <v>50</v>
      </c>
      <c r="E51" s="23" t="s">
        <v>46</v>
      </c>
      <c r="F51" s="13">
        <v>364.2</v>
      </c>
      <c r="G51" s="116" t="s">
        <v>11</v>
      </c>
      <c r="H51" s="36">
        <v>362</v>
      </c>
      <c r="I51" s="36">
        <v>361</v>
      </c>
      <c r="J51" s="36"/>
      <c r="K51" s="36">
        <v>369</v>
      </c>
      <c r="L51" s="14"/>
      <c r="M51" s="43">
        <f t="shared" ref="M51:M57" si="0">AVERAGE(H51:K51)</f>
        <v>364</v>
      </c>
    </row>
    <row r="52" spans="2:15" x14ac:dyDescent="0.3">
      <c r="B52" s="15">
        <v>4753</v>
      </c>
      <c r="C52" s="7">
        <v>2</v>
      </c>
      <c r="D52" s="27" t="s">
        <v>51</v>
      </c>
      <c r="E52" s="24" t="s">
        <v>71</v>
      </c>
      <c r="F52" s="10">
        <v>0</v>
      </c>
      <c r="G52" s="117"/>
      <c r="H52" s="42">
        <v>351</v>
      </c>
      <c r="I52" s="42">
        <v>360</v>
      </c>
      <c r="J52" s="42">
        <v>335</v>
      </c>
      <c r="K52" s="42">
        <v>347</v>
      </c>
      <c r="M52" s="44">
        <f>AVERAGE(H52:K52)</f>
        <v>348.25</v>
      </c>
    </row>
    <row r="53" spans="2:15" x14ac:dyDescent="0.3">
      <c r="B53" s="15"/>
      <c r="C53" s="7">
        <v>3</v>
      </c>
      <c r="D53" s="27" t="s">
        <v>50</v>
      </c>
      <c r="E53" s="24" t="s">
        <v>45</v>
      </c>
      <c r="F53" s="10">
        <v>345</v>
      </c>
      <c r="G53" s="117"/>
      <c r="H53" s="42">
        <v>356</v>
      </c>
      <c r="I53" s="42"/>
      <c r="J53" s="42">
        <v>335</v>
      </c>
      <c r="K53" s="42">
        <v>345</v>
      </c>
      <c r="M53" s="44">
        <f>AVERAGE(H53:K53)</f>
        <v>345.33333333333331</v>
      </c>
    </row>
    <row r="54" spans="2:15" x14ac:dyDescent="0.3">
      <c r="B54" s="15"/>
      <c r="C54" s="7">
        <v>4</v>
      </c>
      <c r="D54" s="27" t="s">
        <v>50</v>
      </c>
      <c r="E54" s="24" t="s">
        <v>48</v>
      </c>
      <c r="F54" s="10">
        <v>351.2</v>
      </c>
      <c r="G54" s="117"/>
      <c r="H54" s="42"/>
      <c r="I54" s="42">
        <v>344</v>
      </c>
      <c r="J54" s="42"/>
      <c r="K54" s="42"/>
      <c r="M54" s="44">
        <f>AVERAGE(H54:K54)</f>
        <v>344</v>
      </c>
    </row>
    <row r="55" spans="2:15" x14ac:dyDescent="0.3">
      <c r="B55" s="15"/>
      <c r="C55" s="7">
        <v>5</v>
      </c>
      <c r="D55" s="27" t="s">
        <v>50</v>
      </c>
      <c r="E55" s="24" t="s">
        <v>47</v>
      </c>
      <c r="F55" s="10">
        <v>354.2</v>
      </c>
      <c r="G55" s="117"/>
      <c r="H55" s="42"/>
      <c r="I55" s="42">
        <v>357</v>
      </c>
      <c r="J55" s="42">
        <v>337</v>
      </c>
      <c r="K55" s="42">
        <v>332</v>
      </c>
      <c r="M55" s="44">
        <f>AVERAGE(H55:K55)</f>
        <v>342</v>
      </c>
      <c r="O55" s="47"/>
    </row>
    <row r="56" spans="2:15" x14ac:dyDescent="0.3">
      <c r="B56" s="15"/>
      <c r="C56" s="7">
        <v>6</v>
      </c>
      <c r="D56" s="27" t="s">
        <v>50</v>
      </c>
      <c r="E56" s="24" t="s">
        <v>49</v>
      </c>
      <c r="F56" s="10">
        <v>347.75</v>
      </c>
      <c r="G56" s="117"/>
      <c r="H56" s="42">
        <v>338</v>
      </c>
      <c r="I56" s="42"/>
      <c r="J56" s="42">
        <v>344</v>
      </c>
      <c r="K56" s="42"/>
      <c r="M56" s="44">
        <f t="shared" si="0"/>
        <v>341</v>
      </c>
    </row>
    <row r="57" spans="2:15" x14ac:dyDescent="0.3">
      <c r="B57" s="15"/>
      <c r="C57" s="7">
        <v>7</v>
      </c>
      <c r="D57" s="27" t="s">
        <v>51</v>
      </c>
      <c r="E57" s="24" t="s">
        <v>76</v>
      </c>
      <c r="F57" s="10">
        <v>0</v>
      </c>
      <c r="G57" s="117"/>
      <c r="I57" s="42">
        <v>332</v>
      </c>
      <c r="J57" s="42">
        <v>327</v>
      </c>
      <c r="K57" s="42">
        <v>311</v>
      </c>
      <c r="M57" s="44">
        <f t="shared" si="0"/>
        <v>323.33333333333331</v>
      </c>
    </row>
    <row r="58" spans="2:15" x14ac:dyDescent="0.3">
      <c r="B58" s="15"/>
      <c r="C58" s="7">
        <v>8</v>
      </c>
      <c r="D58" s="27" t="s">
        <v>51</v>
      </c>
      <c r="E58" s="24" t="s">
        <v>52</v>
      </c>
      <c r="F58" s="10">
        <v>322</v>
      </c>
      <c r="G58" s="117"/>
      <c r="H58" s="42"/>
      <c r="J58" s="42"/>
      <c r="M58" s="44">
        <v>322</v>
      </c>
    </row>
    <row r="59" spans="2:15" x14ac:dyDescent="0.3">
      <c r="B59" s="15"/>
      <c r="C59" s="7">
        <v>9</v>
      </c>
      <c r="D59" s="27" t="s">
        <v>51</v>
      </c>
      <c r="E59" s="24" t="s">
        <v>54</v>
      </c>
      <c r="F59" s="10">
        <v>0</v>
      </c>
      <c r="G59" s="117"/>
      <c r="H59" s="42">
        <v>314</v>
      </c>
      <c r="M59" s="44">
        <f>AVERAGE(H59:K59)</f>
        <v>314</v>
      </c>
    </row>
    <row r="60" spans="2:15" ht="16.2" thickBot="1" x14ac:dyDescent="0.35">
      <c r="B60" s="17"/>
      <c r="C60" s="8">
        <v>10</v>
      </c>
      <c r="D60" s="28" t="s">
        <v>51</v>
      </c>
      <c r="E60" s="25" t="s">
        <v>53</v>
      </c>
      <c r="F60" s="19">
        <v>0</v>
      </c>
      <c r="G60" s="118"/>
      <c r="I60" s="20"/>
      <c r="J60" s="20"/>
      <c r="K60" s="20"/>
      <c r="L60" s="20"/>
      <c r="M60" s="88">
        <v>0</v>
      </c>
    </row>
    <row r="61" spans="2:15" ht="0.75" customHeight="1" thickBot="1" x14ac:dyDescent="0.35">
      <c r="G61" s="42"/>
    </row>
    <row r="62" spans="2:15" ht="18" x14ac:dyDescent="0.3">
      <c r="B62" s="58"/>
      <c r="C62" s="11"/>
      <c r="D62" s="46"/>
      <c r="E62" s="23"/>
      <c r="F62" s="13"/>
      <c r="G62" s="36"/>
      <c r="H62" s="36"/>
      <c r="I62" s="36"/>
      <c r="J62" s="36"/>
      <c r="K62" s="36"/>
      <c r="L62" s="14"/>
      <c r="M62" s="43"/>
    </row>
    <row r="63" spans="2:15" x14ac:dyDescent="0.3">
      <c r="B63" s="15"/>
      <c r="D63" s="90"/>
      <c r="E63" s="119" t="s">
        <v>69</v>
      </c>
      <c r="F63" s="119"/>
      <c r="G63" s="119"/>
      <c r="H63" s="119"/>
      <c r="I63" s="42"/>
      <c r="J63" s="42"/>
      <c r="K63" s="42"/>
      <c r="M63" s="44"/>
    </row>
    <row r="64" spans="2:15" ht="16.2" thickBot="1" x14ac:dyDescent="0.35">
      <c r="B64" s="17"/>
      <c r="C64" s="8"/>
      <c r="D64" s="28"/>
      <c r="E64" s="25"/>
      <c r="F64" s="19"/>
      <c r="G64" s="74"/>
      <c r="H64" s="74"/>
      <c r="I64" s="74"/>
      <c r="J64" s="74"/>
      <c r="K64" s="74"/>
      <c r="L64" s="20"/>
      <c r="M64" s="88"/>
    </row>
    <row r="65" spans="2:13" x14ac:dyDescent="0.3">
      <c r="D65" s="27"/>
      <c r="E65" s="24"/>
      <c r="G65" s="42"/>
      <c r="H65" s="42"/>
      <c r="I65" s="42"/>
      <c r="J65" s="42"/>
      <c r="K65" s="42"/>
      <c r="M65" s="45"/>
    </row>
    <row r="66" spans="2:13" x14ac:dyDescent="0.3">
      <c r="D66" s="27"/>
      <c r="E66" s="24"/>
      <c r="G66" s="42"/>
      <c r="H66" s="42"/>
      <c r="I66" s="42"/>
      <c r="J66" s="42"/>
      <c r="K66" s="42"/>
      <c r="M66" s="45"/>
    </row>
    <row r="67" spans="2:13" x14ac:dyDescent="0.3">
      <c r="D67" s="27"/>
      <c r="E67" s="24"/>
      <c r="G67" s="42"/>
      <c r="M67" s="45"/>
    </row>
    <row r="68" spans="2:13" x14ac:dyDescent="0.3">
      <c r="D68" s="27"/>
      <c r="E68" s="24"/>
      <c r="G68" s="42"/>
      <c r="M68" s="45"/>
    </row>
    <row r="69" spans="2:13" x14ac:dyDescent="0.3">
      <c r="D69" s="27"/>
      <c r="E69" s="24"/>
      <c r="G69" s="42"/>
      <c r="M69" s="45"/>
    </row>
    <row r="70" spans="2:13" x14ac:dyDescent="0.3">
      <c r="E70" s="24"/>
    </row>
    <row r="71" spans="2:13" ht="25.5" customHeight="1" x14ac:dyDescent="0.3">
      <c r="E71" s="24"/>
    </row>
    <row r="72" spans="2:13" ht="20.25" customHeight="1" x14ac:dyDescent="0.3"/>
    <row r="73" spans="2:13" ht="15.75" customHeight="1" x14ac:dyDescent="0.3">
      <c r="B73" s="35"/>
      <c r="E73" s="24"/>
    </row>
    <row r="74" spans="2:13" x14ac:dyDescent="0.3">
      <c r="E74" s="24"/>
    </row>
    <row r="75" spans="2:13" x14ac:dyDescent="0.3">
      <c r="E75" s="24"/>
    </row>
    <row r="76" spans="2:13" x14ac:dyDescent="0.3">
      <c r="E76" s="24"/>
      <c r="M76" s="45"/>
    </row>
    <row r="77" spans="2:13" x14ac:dyDescent="0.3">
      <c r="E77" s="24"/>
    </row>
    <row r="78" spans="2:13" x14ac:dyDescent="0.3">
      <c r="E78" s="24"/>
    </row>
    <row r="79" spans="2:13" x14ac:dyDescent="0.3">
      <c r="E79" s="24"/>
    </row>
    <row r="80" spans="2:13" x14ac:dyDescent="0.3">
      <c r="E80" s="24"/>
    </row>
    <row r="81" spans="5:5" x14ac:dyDescent="0.3">
      <c r="E81" s="24"/>
    </row>
    <row r="82" spans="5:5" x14ac:dyDescent="0.3">
      <c r="E82" s="24"/>
    </row>
    <row r="83" spans="5:5" ht="0.75" customHeight="1" x14ac:dyDescent="0.3"/>
  </sheetData>
  <sortState xmlns:xlrd2="http://schemas.microsoft.com/office/spreadsheetml/2017/richdata2" ref="D53:M55">
    <sortCondition descending="1" ref="M53:M55"/>
  </sortState>
  <mergeCells count="20">
    <mergeCell ref="K29:K38"/>
    <mergeCell ref="B1:M1"/>
    <mergeCell ref="B2:M2"/>
    <mergeCell ref="G3:L3"/>
    <mergeCell ref="F5:F6"/>
    <mergeCell ref="M5:M6"/>
    <mergeCell ref="G4:G6"/>
    <mergeCell ref="H4:H6"/>
    <mergeCell ref="I4:I6"/>
    <mergeCell ref="J4:J6"/>
    <mergeCell ref="K4:K6"/>
    <mergeCell ref="B4:B6"/>
    <mergeCell ref="D4:D6"/>
    <mergeCell ref="E4:E6"/>
    <mergeCell ref="L4:L6"/>
    <mergeCell ref="H40:H49"/>
    <mergeCell ref="I7:I16"/>
    <mergeCell ref="J18:J27"/>
    <mergeCell ref="E63:H63"/>
    <mergeCell ref="G51:G60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71" orientation="portrait" r:id="rId1"/>
  <ignoredErrors>
    <ignoredError sqref="M61 M7:M9 L19:M19 M10:M11 M41:M44 M46 L20 L30:M36 M49 M21:M22 M24 M13:M14" formulaRange="1"/>
    <ignoredError sqref="M20 M2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Termine</vt:lpstr>
      <vt:lpstr>Setzliste</vt:lpstr>
      <vt:lpstr>Setzliste!Druckbereich</vt:lpstr>
      <vt:lpstr>Termine!Druckbereich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Wolfgang Schöllhammer</cp:lastModifiedBy>
  <cp:lastPrinted>2022-10-09T18:09:08Z</cp:lastPrinted>
  <dcterms:created xsi:type="dcterms:W3CDTF">2021-08-29T18:11:54Z</dcterms:created>
  <dcterms:modified xsi:type="dcterms:W3CDTF">2023-01-16T09:14:06Z</dcterms:modified>
</cp:coreProperties>
</file>